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20610\Desktop\"/>
    </mc:Choice>
  </mc:AlternateContent>
  <xr:revisionPtr revIDLastSave="0" documentId="8_{3EE4F8AC-14AD-4517-9BFE-66B5C996DDCB}" xr6:coauthVersionLast="36" xr6:coauthVersionMax="36" xr10:uidLastSave="{00000000-0000-0000-0000-000000000000}"/>
  <bookViews>
    <workbookView xWindow="0" yWindow="0" windowWidth="16388" windowHeight="8190" firstSheet="1" activeTab="4" xr2:uid="{00000000-000D-0000-FFFF-FFFF00000000}"/>
  </bookViews>
  <sheets>
    <sheet name="基本情報入力シート" sheetId="1" r:id="rId1"/>
    <sheet name="別紙様式2-2 個表_処遇" sheetId="2" r:id="rId2"/>
    <sheet name="別紙様式2-3 個表_特定" sheetId="3" r:id="rId3"/>
    <sheet name="別紙様式2-4 個表_ベースアップ" sheetId="4" r:id="rId4"/>
    <sheet name="別紙様式2-1 計画書_総括表" sheetId="5" r:id="rId5"/>
    <sheet name="【参考】数式用" sheetId="6" state="hidden" r:id="rId6"/>
    <sheet name="【参考】数式用2" sheetId="7" state="hidden" r:id="rId7"/>
  </sheets>
  <definedNames>
    <definedName name="_xlnm._FilterDatabase" localSheetId="1">'別紙様式2-2 個表_処遇'!$L$10:$AH$10</definedName>
    <definedName name="_xlnm._FilterDatabase" localSheetId="2">'別紙様式2-3 個表_特定'!$L$10:$AI$10</definedName>
    <definedName name="_xlnm._FilterDatabase" localSheetId="3">'別紙様式2-4 個表_ベースアップ'!$B$10:$AG$110</definedName>
    <definedName name="_xlnm.Print_Area" localSheetId="0">基本情報入力シート!$A$1:$AA$73</definedName>
    <definedName name="_xlnm.Print_Area" localSheetId="4">'別紙様式2-1 計画書_総括表'!$A$1:$AK$249</definedName>
    <definedName name="_xlnm.Print_Area" localSheetId="1">'別紙様式2-2 個表_処遇'!$A$1:$AI$30</definedName>
    <definedName name="_xlnm.Print_Area" localSheetId="2">'別紙様式2-3 個表_特定'!$A$1:$AI$30</definedName>
    <definedName name="_xlnm.Print_Area" localSheetId="3">'別紙様式2-4 個表_ベースアップ'!$A$1:$AH$30</definedName>
    <definedName name="_xlnm.Print_Titles" localSheetId="1">'別紙様式2-2 個表_処遇'!$7:$10</definedName>
    <definedName name="_xlnm.Print_Titles" localSheetId="2">'別紙様式2-3 個表_特定'!$7:$10</definedName>
    <definedName name="_xlnm.Print_Titles" localSheetId="3">'別紙様式2-4 個表_ベースアップ'!$7:$10</definedName>
    <definedName name="www" localSheetId="6">#REF!</definedName>
    <definedName name="www" localSheetId="2">#REF!</definedName>
    <definedName name="www" localSheetId="3">#REF!</definedName>
    <definedName name="www">#REF!</definedName>
    <definedName name="サービス" localSheetId="6">#REF!</definedName>
    <definedName name="サービス" localSheetId="4">#REF!</definedName>
    <definedName name="サービス" localSheetId="2">#REF!</definedName>
    <definedName name="サービス" localSheetId="3">#REF!</definedName>
    <definedName name="サービス">#REF!</definedName>
    <definedName name="サービス種別">#REF!</definedName>
    <definedName name="サービス名" localSheetId="3">#REF!</definedName>
    <definedName name="一覧">#REF!</definedName>
    <definedName name="種類">#REF!</definedName>
    <definedName name="特定" localSheetId="6">#REF!</definedName>
    <definedName name="特定" localSheetId="3">#REF!</definedName>
    <definedName name="特定">#REF!</definedName>
  </definedNames>
  <calcPr calcId="191029"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AJ235" i="5" l="1"/>
  <c r="AJ225" i="5"/>
  <c r="A201" i="5"/>
  <c r="A200" i="5"/>
  <c r="A199" i="5"/>
  <c r="A198" i="5"/>
  <c r="A197" i="5"/>
  <c r="A196" i="5"/>
  <c r="A195" i="5"/>
  <c r="AJ194" i="5" a="1"/>
  <c r="AJ194" i="5" s="1"/>
  <c r="AJ248" i="5" s="1"/>
  <c r="E188" i="5"/>
  <c r="E187" i="5"/>
  <c r="E186" i="5"/>
  <c r="E185" i="5"/>
  <c r="E184" i="5"/>
  <c r="E183" i="5"/>
  <c r="E182" i="5"/>
  <c r="E181" i="5"/>
  <c r="E180" i="5"/>
  <c r="E179" i="5"/>
  <c r="E178" i="5"/>
  <c r="E177" i="5"/>
  <c r="E176" i="5"/>
  <c r="E175" i="5"/>
  <c r="E174" i="5"/>
  <c r="E173" i="5"/>
  <c r="E172" i="5"/>
  <c r="E171" i="5"/>
  <c r="E170" i="5"/>
  <c r="E169" i="5"/>
  <c r="E168" i="5"/>
  <c r="E167" i="5"/>
  <c r="E166" i="5"/>
  <c r="AJ164" i="5" s="1" a="1"/>
  <c r="AJ164" i="5" s="1"/>
  <c r="AJ245" i="5" s="1"/>
  <c r="E165" i="5"/>
  <c r="Y156" i="5"/>
  <c r="U156" i="5"/>
  <c r="Y152" i="5"/>
  <c r="S152" i="5"/>
  <c r="L152" i="5"/>
  <c r="E152" i="5"/>
  <c r="AB150" i="5"/>
  <c r="V150" i="5"/>
  <c r="N150" i="5"/>
  <c r="I150" i="5"/>
  <c r="V149" i="5"/>
  <c r="N149" i="5"/>
  <c r="I149" i="5"/>
  <c r="AJ148" i="5"/>
  <c r="AJ242" i="5" s="1"/>
  <c r="Y148" i="5"/>
  <c r="T144" i="5" s="1"/>
  <c r="AF143" i="5"/>
  <c r="AJ241" i="5" s="1"/>
  <c r="Z143" i="5"/>
  <c r="AF140" i="5"/>
  <c r="AJ240" i="5" s="1"/>
  <c r="Z140" i="5"/>
  <c r="S137" i="5"/>
  <c r="E130" i="5"/>
  <c r="D130" i="5"/>
  <c r="E129" i="5"/>
  <c r="D129" i="5"/>
  <c r="E128" i="5"/>
  <c r="D128" i="5"/>
  <c r="E127" i="5"/>
  <c r="D127" i="5"/>
  <c r="AJ126" i="5" a="1"/>
  <c r="AJ126" i="5" s="1"/>
  <c r="AJ237" i="5" s="1"/>
  <c r="Y124" i="5"/>
  <c r="U124" i="5"/>
  <c r="S120" i="5"/>
  <c r="L120" i="5"/>
  <c r="Z118" i="5"/>
  <c r="V118" i="5"/>
  <c r="O118" i="5"/>
  <c r="I118" i="5"/>
  <c r="AJ115" i="5"/>
  <c r="Y115" i="5"/>
  <c r="C111" i="5"/>
  <c r="C110" i="5"/>
  <c r="C109" i="5"/>
  <c r="C108" i="5"/>
  <c r="AF105" i="5"/>
  <c r="AJ234" i="5" s="1"/>
  <c r="AF104" i="5"/>
  <c r="AJ233" i="5" s="1"/>
  <c r="T102" i="5"/>
  <c r="AJ100" i="5"/>
  <c r="AJ231" i="5" s="1"/>
  <c r="AJ99" i="5"/>
  <c r="AJ230" i="5" s="1"/>
  <c r="AJ97" i="5"/>
  <c r="AJ232" i="5" s="1"/>
  <c r="AE97" i="5"/>
  <c r="Y97" i="5"/>
  <c r="S97" i="5"/>
  <c r="AJ117" i="5" s="1"/>
  <c r="AJ236" i="5" s="1"/>
  <c r="S95" i="5"/>
  <c r="S101" i="5" s="1"/>
  <c r="K83" i="5"/>
  <c r="K82" i="5"/>
  <c r="K81" i="5"/>
  <c r="AJ79" i="5"/>
  <c r="AJ227" i="5" s="1"/>
  <c r="AG79" i="5"/>
  <c r="K75" i="5"/>
  <c r="K72" i="5"/>
  <c r="AJ70" i="5"/>
  <c r="AJ226" i="5" s="1"/>
  <c r="AG70" i="5"/>
  <c r="AJ65" i="5"/>
  <c r="AG65" i="5"/>
  <c r="Z61" i="5"/>
  <c r="V61" i="5"/>
  <c r="S57" i="5"/>
  <c r="L57" i="5"/>
  <c r="E57" i="5"/>
  <c r="Z55" i="5"/>
  <c r="V55" i="5"/>
  <c r="O55" i="5"/>
  <c r="I55" i="5"/>
  <c r="E55" i="5"/>
  <c r="AG54" i="5"/>
  <c r="AJ53" i="5"/>
  <c r="AJ224" i="5" s="1"/>
  <c r="S53" i="5"/>
  <c r="X48" i="5"/>
  <c r="AJ221" i="5" s="1"/>
  <c r="A48" i="5"/>
  <c r="AD38" i="5"/>
  <c r="D37" i="5"/>
  <c r="AJ36" i="5"/>
  <c r="AJ220" i="5" s="1"/>
  <c r="AC36" i="5"/>
  <c r="AJ219" i="5" s="1"/>
  <c r="V36" i="5"/>
  <c r="AJ218" i="5" s="1"/>
  <c r="P33" i="5"/>
  <c r="D32" i="5"/>
  <c r="Y15" i="5"/>
  <c r="K15" i="5"/>
  <c r="G14" i="5"/>
  <c r="G13" i="5"/>
  <c r="G12" i="5"/>
  <c r="G11" i="5"/>
  <c r="G9" i="5"/>
  <c r="Q209" i="5" s="1"/>
  <c r="G8" i="5"/>
  <c r="AC1" i="5"/>
  <c r="AG110" i="4"/>
  <c r="AE110" i="4"/>
  <c r="R110" i="4"/>
  <c r="Q110" i="4"/>
  <c r="P110" i="4"/>
  <c r="O110" i="4"/>
  <c r="N110" i="4"/>
  <c r="M110" i="4"/>
  <c r="L110" i="4"/>
  <c r="B110" i="4"/>
  <c r="AE109" i="4"/>
  <c r="R109" i="4"/>
  <c r="Q109" i="4"/>
  <c r="AG109" i="4" s="1"/>
  <c r="P109" i="4"/>
  <c r="O109" i="4"/>
  <c r="N109" i="4"/>
  <c r="M109" i="4"/>
  <c r="L109" i="4"/>
  <c r="B109" i="4"/>
  <c r="AG108" i="4"/>
  <c r="AE108" i="4"/>
  <c r="R108" i="4"/>
  <c r="Q108" i="4"/>
  <c r="P108" i="4"/>
  <c r="O108" i="4"/>
  <c r="N108" i="4"/>
  <c r="M108" i="4"/>
  <c r="L108" i="4"/>
  <c r="B108" i="4"/>
  <c r="AG107" i="4"/>
  <c r="AE107" i="4"/>
  <c r="R107" i="4"/>
  <c r="Q107" i="4"/>
  <c r="P107" i="4"/>
  <c r="O107" i="4"/>
  <c r="N107" i="4"/>
  <c r="M107" i="4"/>
  <c r="L107" i="4"/>
  <c r="B107" i="4"/>
  <c r="AE106" i="4"/>
  <c r="R106" i="4"/>
  <c r="AG106" i="4" s="1"/>
  <c r="Q106" i="4"/>
  <c r="P106" i="4"/>
  <c r="O106" i="4"/>
  <c r="N106" i="4"/>
  <c r="M106" i="4"/>
  <c r="L106" i="4"/>
  <c r="B106" i="4"/>
  <c r="AE105" i="4"/>
  <c r="R105" i="4"/>
  <c r="Q105" i="4"/>
  <c r="AG105" i="4" s="1"/>
  <c r="P105" i="4"/>
  <c r="O105" i="4"/>
  <c r="N105" i="4"/>
  <c r="M105" i="4"/>
  <c r="L105" i="4"/>
  <c r="B105" i="4"/>
  <c r="AE104" i="4"/>
  <c r="R104" i="4"/>
  <c r="Q104" i="4"/>
  <c r="AG104" i="4" s="1"/>
  <c r="P104" i="4"/>
  <c r="O104" i="4"/>
  <c r="N104" i="4"/>
  <c r="M104" i="4"/>
  <c r="L104" i="4"/>
  <c r="B104" i="4"/>
  <c r="AE103" i="4"/>
  <c r="R103" i="4"/>
  <c r="Q103" i="4"/>
  <c r="AG103" i="4" s="1"/>
  <c r="P103" i="4"/>
  <c r="O103" i="4"/>
  <c r="N103" i="4"/>
  <c r="M103" i="4"/>
  <c r="L103" i="4"/>
  <c r="B103" i="4"/>
  <c r="AG102" i="4"/>
  <c r="AE102" i="4"/>
  <c r="R102" i="4"/>
  <c r="Q102" i="4"/>
  <c r="P102" i="4"/>
  <c r="O102" i="4"/>
  <c r="N102" i="4"/>
  <c r="M102" i="4"/>
  <c r="L102" i="4"/>
  <c r="B102" i="4"/>
  <c r="AE101" i="4"/>
  <c r="R101" i="4"/>
  <c r="Q101" i="4"/>
  <c r="AG101" i="4" s="1"/>
  <c r="P101" i="4"/>
  <c r="O101" i="4"/>
  <c r="N101" i="4"/>
  <c r="M101" i="4"/>
  <c r="L101" i="4"/>
  <c r="B101" i="4"/>
  <c r="AG100" i="4"/>
  <c r="AE100" i="4"/>
  <c r="R100" i="4"/>
  <c r="Q100" i="4"/>
  <c r="P100" i="4"/>
  <c r="O100" i="4"/>
  <c r="N100" i="4"/>
  <c r="M100" i="4"/>
  <c r="L100" i="4"/>
  <c r="B100" i="4"/>
  <c r="AG99" i="4"/>
  <c r="AE99" i="4"/>
  <c r="R99" i="4"/>
  <c r="Q99" i="4"/>
  <c r="P99" i="4"/>
  <c r="O99" i="4"/>
  <c r="N99" i="4"/>
  <c r="M99" i="4"/>
  <c r="L99" i="4"/>
  <c r="B99" i="4"/>
  <c r="AE98" i="4"/>
  <c r="R98" i="4"/>
  <c r="AG98" i="4" s="1"/>
  <c r="Q98" i="4"/>
  <c r="P98" i="4"/>
  <c r="O98" i="4"/>
  <c r="N98" i="4"/>
  <c r="M98" i="4"/>
  <c r="L98" i="4"/>
  <c r="B98" i="4"/>
  <c r="AE97" i="4"/>
  <c r="R97" i="4"/>
  <c r="Q97" i="4"/>
  <c r="AG97" i="4" s="1"/>
  <c r="P97" i="4"/>
  <c r="O97" i="4"/>
  <c r="N97" i="4"/>
  <c r="M97" i="4"/>
  <c r="L97" i="4"/>
  <c r="B97" i="4"/>
  <c r="AE96" i="4"/>
  <c r="R96" i="4"/>
  <c r="Q96" i="4"/>
  <c r="AG96" i="4" s="1"/>
  <c r="P96" i="4"/>
  <c r="O96" i="4"/>
  <c r="N96" i="4"/>
  <c r="M96" i="4"/>
  <c r="L96" i="4"/>
  <c r="B96" i="4"/>
  <c r="AE95" i="4"/>
  <c r="R95" i="4"/>
  <c r="Q95" i="4"/>
  <c r="P95" i="4"/>
  <c r="O95" i="4"/>
  <c r="N95" i="4"/>
  <c r="M95" i="4"/>
  <c r="L95" i="4"/>
  <c r="B95" i="4"/>
  <c r="AG94" i="4"/>
  <c r="AE94" i="4"/>
  <c r="R94" i="4"/>
  <c r="Q94" i="4"/>
  <c r="P94" i="4"/>
  <c r="O94" i="4"/>
  <c r="N94" i="4"/>
  <c r="M94" i="4"/>
  <c r="L94" i="4"/>
  <c r="B94" i="4"/>
  <c r="AE93" i="4"/>
  <c r="R93" i="4"/>
  <c r="Q93" i="4"/>
  <c r="AG93" i="4" s="1"/>
  <c r="P93" i="4"/>
  <c r="O93" i="4"/>
  <c r="N93" i="4"/>
  <c r="M93" i="4"/>
  <c r="L93" i="4"/>
  <c r="B93" i="4"/>
  <c r="AG92" i="4"/>
  <c r="AE92" i="4"/>
  <c r="R92" i="4"/>
  <c r="Q92" i="4"/>
  <c r="P92" i="4"/>
  <c r="O92" i="4"/>
  <c r="N92" i="4"/>
  <c r="M92" i="4"/>
  <c r="L92" i="4"/>
  <c r="B92" i="4"/>
  <c r="AG91" i="4"/>
  <c r="AE91" i="4"/>
  <c r="R91" i="4"/>
  <c r="Q91" i="4"/>
  <c r="P91" i="4"/>
  <c r="O91" i="4"/>
  <c r="N91" i="4"/>
  <c r="M91" i="4"/>
  <c r="L91" i="4"/>
  <c r="B91" i="4"/>
  <c r="AE90" i="4"/>
  <c r="R90" i="4"/>
  <c r="AG90" i="4" s="1"/>
  <c r="Q90" i="4"/>
  <c r="P90" i="4"/>
  <c r="O90" i="4"/>
  <c r="N90" i="4"/>
  <c r="M90" i="4"/>
  <c r="L90" i="4"/>
  <c r="B90" i="4"/>
  <c r="AE89" i="4"/>
  <c r="R89" i="4"/>
  <c r="AG89" i="4" s="1"/>
  <c r="Q89" i="4"/>
  <c r="P89" i="4"/>
  <c r="O89" i="4"/>
  <c r="N89" i="4"/>
  <c r="M89" i="4"/>
  <c r="L89" i="4"/>
  <c r="B89" i="4"/>
  <c r="AE88" i="4"/>
  <c r="R88" i="4"/>
  <c r="Q88" i="4"/>
  <c r="AG88" i="4" s="1"/>
  <c r="P88" i="4"/>
  <c r="O88" i="4"/>
  <c r="N88" i="4"/>
  <c r="M88" i="4"/>
  <c r="L88" i="4"/>
  <c r="B88" i="4"/>
  <c r="AE87" i="4"/>
  <c r="R87" i="4"/>
  <c r="Q87" i="4"/>
  <c r="AG87" i="4" s="1"/>
  <c r="P87" i="4"/>
  <c r="O87" i="4"/>
  <c r="N87" i="4"/>
  <c r="M87" i="4"/>
  <c r="L87" i="4"/>
  <c r="B87" i="4"/>
  <c r="AG86" i="4"/>
  <c r="AE86" i="4"/>
  <c r="R86" i="4"/>
  <c r="Q86" i="4"/>
  <c r="P86" i="4"/>
  <c r="O86" i="4"/>
  <c r="N86" i="4"/>
  <c r="M86" i="4"/>
  <c r="L86" i="4"/>
  <c r="B86" i="4"/>
  <c r="AE85" i="4"/>
  <c r="R85" i="4"/>
  <c r="Q85" i="4"/>
  <c r="AG85" i="4" s="1"/>
  <c r="P85" i="4"/>
  <c r="O85" i="4"/>
  <c r="N85" i="4"/>
  <c r="M85" i="4"/>
  <c r="L85" i="4"/>
  <c r="B85" i="4"/>
  <c r="AG84" i="4"/>
  <c r="AE84" i="4"/>
  <c r="R84" i="4"/>
  <c r="Q84" i="4"/>
  <c r="P84" i="4"/>
  <c r="O84" i="4"/>
  <c r="N84" i="4"/>
  <c r="M84" i="4"/>
  <c r="L84" i="4"/>
  <c r="B84" i="4"/>
  <c r="AG83" i="4"/>
  <c r="AE83" i="4"/>
  <c r="R83" i="4"/>
  <c r="Q83" i="4"/>
  <c r="P83" i="4"/>
  <c r="O83" i="4"/>
  <c r="N83" i="4"/>
  <c r="M83" i="4"/>
  <c r="L83" i="4"/>
  <c r="B83" i="4"/>
  <c r="AE82" i="4"/>
  <c r="R82" i="4"/>
  <c r="AG82" i="4" s="1"/>
  <c r="Q82" i="4"/>
  <c r="P82" i="4"/>
  <c r="O82" i="4"/>
  <c r="N82" i="4"/>
  <c r="M82" i="4"/>
  <c r="L82" i="4"/>
  <c r="B82" i="4"/>
  <c r="AE81" i="4"/>
  <c r="R81" i="4"/>
  <c r="Q81" i="4"/>
  <c r="AG81" i="4" s="1"/>
  <c r="P81" i="4"/>
  <c r="O81" i="4"/>
  <c r="N81" i="4"/>
  <c r="M81" i="4"/>
  <c r="L81" i="4"/>
  <c r="B81" i="4"/>
  <c r="AE80" i="4"/>
  <c r="R80" i="4"/>
  <c r="Q80" i="4"/>
  <c r="AG80" i="4" s="1"/>
  <c r="P80" i="4"/>
  <c r="O80" i="4"/>
  <c r="N80" i="4"/>
  <c r="M80" i="4"/>
  <c r="L80" i="4"/>
  <c r="B80" i="4"/>
  <c r="AE79" i="4"/>
  <c r="R79" i="4"/>
  <c r="Q79" i="4"/>
  <c r="P79" i="4"/>
  <c r="O79" i="4"/>
  <c r="N79" i="4"/>
  <c r="M79" i="4"/>
  <c r="L79" i="4"/>
  <c r="B79" i="4"/>
  <c r="AG78" i="4"/>
  <c r="AE78" i="4"/>
  <c r="R78" i="4"/>
  <c r="Q78" i="4"/>
  <c r="P78" i="4"/>
  <c r="O78" i="4"/>
  <c r="N78" i="4"/>
  <c r="M78" i="4"/>
  <c r="L78" i="4"/>
  <c r="B78" i="4"/>
  <c r="AE77" i="4"/>
  <c r="R77" i="4"/>
  <c r="Q77" i="4"/>
  <c r="AG77" i="4" s="1"/>
  <c r="P77" i="4"/>
  <c r="O77" i="4"/>
  <c r="N77" i="4"/>
  <c r="M77" i="4"/>
  <c r="L77" i="4"/>
  <c r="B77" i="4"/>
  <c r="AG76" i="4"/>
  <c r="AE76" i="4"/>
  <c r="R76" i="4"/>
  <c r="Q76" i="4"/>
  <c r="P76" i="4"/>
  <c r="O76" i="4"/>
  <c r="N76" i="4"/>
  <c r="M76" i="4"/>
  <c r="L76" i="4"/>
  <c r="B76" i="4"/>
  <c r="AG75" i="4"/>
  <c r="AE75" i="4"/>
  <c r="R75" i="4"/>
  <c r="Q75" i="4"/>
  <c r="P75" i="4"/>
  <c r="O75" i="4"/>
  <c r="N75" i="4"/>
  <c r="M75" i="4"/>
  <c r="L75" i="4"/>
  <c r="B75" i="4"/>
  <c r="AE74" i="4"/>
  <c r="R74" i="4"/>
  <c r="AG74" i="4" s="1"/>
  <c r="Q74" i="4"/>
  <c r="P74" i="4"/>
  <c r="O74" i="4"/>
  <c r="N74" i="4"/>
  <c r="M74" i="4"/>
  <c r="L74" i="4"/>
  <c r="B74" i="4"/>
  <c r="AE73" i="4"/>
  <c r="R73" i="4"/>
  <c r="Q73" i="4"/>
  <c r="AG73" i="4" s="1"/>
  <c r="P73" i="4"/>
  <c r="O73" i="4"/>
  <c r="N73" i="4"/>
  <c r="M73" i="4"/>
  <c r="L73" i="4"/>
  <c r="B73" i="4"/>
  <c r="AE72" i="4"/>
  <c r="R72" i="4"/>
  <c r="Q72" i="4"/>
  <c r="AG72" i="4" s="1"/>
  <c r="P72" i="4"/>
  <c r="O72" i="4"/>
  <c r="N72" i="4"/>
  <c r="M72" i="4"/>
  <c r="L72" i="4"/>
  <c r="B72" i="4"/>
  <c r="AE71" i="4"/>
  <c r="R71" i="4"/>
  <c r="Q71" i="4"/>
  <c r="AG71" i="4" s="1"/>
  <c r="P71" i="4"/>
  <c r="O71" i="4"/>
  <c r="N71" i="4"/>
  <c r="M71" i="4"/>
  <c r="L71" i="4"/>
  <c r="B71" i="4"/>
  <c r="AG70" i="4"/>
  <c r="AE70" i="4"/>
  <c r="R70" i="4"/>
  <c r="Q70" i="4"/>
  <c r="P70" i="4"/>
  <c r="O70" i="4"/>
  <c r="N70" i="4"/>
  <c r="M70" i="4"/>
  <c r="L70" i="4"/>
  <c r="B70" i="4"/>
  <c r="AE69" i="4"/>
  <c r="R69" i="4"/>
  <c r="Q69" i="4"/>
  <c r="AG69" i="4" s="1"/>
  <c r="P69" i="4"/>
  <c r="O69" i="4"/>
  <c r="N69" i="4"/>
  <c r="M69" i="4"/>
  <c r="L69" i="4"/>
  <c r="B69" i="4"/>
  <c r="AG68" i="4"/>
  <c r="AE68" i="4"/>
  <c r="R68" i="4"/>
  <c r="Q68" i="4"/>
  <c r="P68" i="4"/>
  <c r="O68" i="4"/>
  <c r="N68" i="4"/>
  <c r="M68" i="4"/>
  <c r="L68" i="4"/>
  <c r="B68" i="4"/>
  <c r="AG67" i="4"/>
  <c r="AE67" i="4"/>
  <c r="R67" i="4"/>
  <c r="Q67" i="4"/>
  <c r="P67" i="4"/>
  <c r="O67" i="4"/>
  <c r="N67" i="4"/>
  <c r="M67" i="4"/>
  <c r="L67" i="4"/>
  <c r="B67" i="4"/>
  <c r="AE66" i="4"/>
  <c r="R66" i="4"/>
  <c r="AG66" i="4" s="1"/>
  <c r="Q66" i="4"/>
  <c r="P66" i="4"/>
  <c r="O66" i="4"/>
  <c r="N66" i="4"/>
  <c r="M66" i="4"/>
  <c r="L66" i="4"/>
  <c r="B66" i="4"/>
  <c r="AE65" i="4"/>
  <c r="R65" i="4"/>
  <c r="AG65" i="4" s="1"/>
  <c r="Q65" i="4"/>
  <c r="P65" i="4"/>
  <c r="O65" i="4"/>
  <c r="N65" i="4"/>
  <c r="M65" i="4"/>
  <c r="L65" i="4"/>
  <c r="B65" i="4"/>
  <c r="AE64" i="4"/>
  <c r="R64" i="4"/>
  <c r="Q64" i="4"/>
  <c r="AG64" i="4" s="1"/>
  <c r="P64" i="4"/>
  <c r="O64" i="4"/>
  <c r="N64" i="4"/>
  <c r="M64" i="4"/>
  <c r="L64" i="4"/>
  <c r="B64" i="4"/>
  <c r="AE63" i="4"/>
  <c r="R63" i="4"/>
  <c r="Q63" i="4"/>
  <c r="P63" i="4"/>
  <c r="O63" i="4"/>
  <c r="N63" i="4"/>
  <c r="M63" i="4"/>
  <c r="L63" i="4"/>
  <c r="B63" i="4"/>
  <c r="AG62" i="4"/>
  <c r="AE62" i="4"/>
  <c r="R62" i="4"/>
  <c r="Q62" i="4"/>
  <c r="P62" i="4"/>
  <c r="O62" i="4"/>
  <c r="N62" i="4"/>
  <c r="M62" i="4"/>
  <c r="L62" i="4"/>
  <c r="B62" i="4"/>
  <c r="AE61" i="4"/>
  <c r="R61" i="4"/>
  <c r="Q61" i="4"/>
  <c r="AG61" i="4" s="1"/>
  <c r="P61" i="4"/>
  <c r="O61" i="4"/>
  <c r="N61" i="4"/>
  <c r="M61" i="4"/>
  <c r="L61" i="4"/>
  <c r="B61" i="4"/>
  <c r="AG60" i="4"/>
  <c r="AE60" i="4"/>
  <c r="R60" i="4"/>
  <c r="Q60" i="4"/>
  <c r="P60" i="4"/>
  <c r="O60" i="4"/>
  <c r="N60" i="4"/>
  <c r="M60" i="4"/>
  <c r="L60" i="4"/>
  <c r="B60" i="4"/>
  <c r="AG59" i="4"/>
  <c r="AE59" i="4"/>
  <c r="R59" i="4"/>
  <c r="Q59" i="4"/>
  <c r="P59" i="4"/>
  <c r="O59" i="4"/>
  <c r="N59" i="4"/>
  <c r="M59" i="4"/>
  <c r="L59" i="4"/>
  <c r="B59" i="4"/>
  <c r="AE58" i="4"/>
  <c r="R58" i="4"/>
  <c r="AG58" i="4" s="1"/>
  <c r="Q58" i="4"/>
  <c r="P58" i="4"/>
  <c r="O58" i="4"/>
  <c r="N58" i="4"/>
  <c r="M58" i="4"/>
  <c r="L58" i="4"/>
  <c r="B58" i="4"/>
  <c r="AE57" i="4"/>
  <c r="R57" i="4"/>
  <c r="AG57" i="4" s="1"/>
  <c r="Q57" i="4"/>
  <c r="P57" i="4"/>
  <c r="O57" i="4"/>
  <c r="N57" i="4"/>
  <c r="M57" i="4"/>
  <c r="L57" i="4"/>
  <c r="B57" i="4"/>
  <c r="AE56" i="4"/>
  <c r="R56" i="4"/>
  <c r="Q56" i="4"/>
  <c r="AG56" i="4" s="1"/>
  <c r="P56" i="4"/>
  <c r="O56" i="4"/>
  <c r="N56" i="4"/>
  <c r="M56" i="4"/>
  <c r="L56" i="4"/>
  <c r="B56" i="4"/>
  <c r="AE55" i="4"/>
  <c r="R55" i="4"/>
  <c r="Q55" i="4"/>
  <c r="AG55" i="4" s="1"/>
  <c r="P55" i="4"/>
  <c r="O55" i="4"/>
  <c r="N55" i="4"/>
  <c r="M55" i="4"/>
  <c r="L55" i="4"/>
  <c r="B55" i="4"/>
  <c r="AG54" i="4"/>
  <c r="AE54" i="4"/>
  <c r="R54" i="4"/>
  <c r="Q54" i="4"/>
  <c r="P54" i="4"/>
  <c r="O54" i="4"/>
  <c r="N54" i="4"/>
  <c r="M54" i="4"/>
  <c r="L54" i="4"/>
  <c r="B54" i="4"/>
  <c r="AE53" i="4"/>
  <c r="R53" i="4"/>
  <c r="Q53" i="4"/>
  <c r="AG53" i="4" s="1"/>
  <c r="P53" i="4"/>
  <c r="O53" i="4"/>
  <c r="N53" i="4"/>
  <c r="M53" i="4"/>
  <c r="L53" i="4"/>
  <c r="B53" i="4"/>
  <c r="AG52" i="4"/>
  <c r="AE52" i="4"/>
  <c r="R52" i="4"/>
  <c r="Q52" i="4"/>
  <c r="P52" i="4"/>
  <c r="O52" i="4"/>
  <c r="N52" i="4"/>
  <c r="M52" i="4"/>
  <c r="L52" i="4"/>
  <c r="B52" i="4"/>
  <c r="AG51" i="4"/>
  <c r="AE51" i="4"/>
  <c r="R51" i="4"/>
  <c r="Q51" i="4"/>
  <c r="P51" i="4"/>
  <c r="O51" i="4"/>
  <c r="N51" i="4"/>
  <c r="M51" i="4"/>
  <c r="L51" i="4"/>
  <c r="B51" i="4"/>
  <c r="AE50" i="4"/>
  <c r="R50" i="4"/>
  <c r="AG50" i="4" s="1"/>
  <c r="Q50" i="4"/>
  <c r="P50" i="4"/>
  <c r="O50" i="4"/>
  <c r="N50" i="4"/>
  <c r="M50" i="4"/>
  <c r="L50" i="4"/>
  <c r="B50" i="4"/>
  <c r="AE49" i="4"/>
  <c r="R49" i="4"/>
  <c r="Q49" i="4"/>
  <c r="AG49" i="4" s="1"/>
  <c r="P49" i="4"/>
  <c r="O49" i="4"/>
  <c r="N49" i="4"/>
  <c r="M49" i="4"/>
  <c r="L49" i="4"/>
  <c r="B49" i="4"/>
  <c r="AE48" i="4"/>
  <c r="R48" i="4"/>
  <c r="Q48" i="4"/>
  <c r="AG48" i="4" s="1"/>
  <c r="P48" i="4"/>
  <c r="O48" i="4"/>
  <c r="N48" i="4"/>
  <c r="M48" i="4"/>
  <c r="L48" i="4"/>
  <c r="B48" i="4"/>
  <c r="AE47" i="4"/>
  <c r="R47" i="4"/>
  <c r="Q47" i="4"/>
  <c r="P47" i="4"/>
  <c r="O47" i="4"/>
  <c r="N47" i="4"/>
  <c r="M47" i="4"/>
  <c r="L47" i="4"/>
  <c r="B47" i="4"/>
  <c r="AG46" i="4"/>
  <c r="AE46" i="4"/>
  <c r="R46" i="4"/>
  <c r="Q46" i="4"/>
  <c r="P46" i="4"/>
  <c r="O46" i="4"/>
  <c r="N46" i="4"/>
  <c r="M46" i="4"/>
  <c r="L46" i="4"/>
  <c r="B46" i="4"/>
  <c r="AE45" i="4"/>
  <c r="R45" i="4"/>
  <c r="Q45" i="4"/>
  <c r="AG45" i="4" s="1"/>
  <c r="P45" i="4"/>
  <c r="O45" i="4"/>
  <c r="N45" i="4"/>
  <c r="M45" i="4"/>
  <c r="L45" i="4"/>
  <c r="B45" i="4"/>
  <c r="AG44" i="4"/>
  <c r="AE44" i="4"/>
  <c r="R44" i="4"/>
  <c r="Q44" i="4"/>
  <c r="P44" i="4"/>
  <c r="O44" i="4"/>
  <c r="N44" i="4"/>
  <c r="M44" i="4"/>
  <c r="L44" i="4"/>
  <c r="B44" i="4"/>
  <c r="AG43" i="4"/>
  <c r="AE43" i="4"/>
  <c r="R43" i="4"/>
  <c r="Q43" i="4"/>
  <c r="P43" i="4"/>
  <c r="O43" i="4"/>
  <c r="N43" i="4"/>
  <c r="M43" i="4"/>
  <c r="L43" i="4"/>
  <c r="B43" i="4"/>
  <c r="AE42" i="4"/>
  <c r="R42" i="4"/>
  <c r="AG42" i="4" s="1"/>
  <c r="Q42" i="4"/>
  <c r="P42" i="4"/>
  <c r="O42" i="4"/>
  <c r="N42" i="4"/>
  <c r="M42" i="4"/>
  <c r="L42" i="4"/>
  <c r="B42" i="4"/>
  <c r="AE41" i="4"/>
  <c r="R41" i="4"/>
  <c r="AG41" i="4" s="1"/>
  <c r="Q41" i="4"/>
  <c r="P41" i="4"/>
  <c r="O41" i="4"/>
  <c r="N41" i="4"/>
  <c r="M41" i="4"/>
  <c r="L41" i="4"/>
  <c r="B41" i="4"/>
  <c r="AE40" i="4"/>
  <c r="R40" i="4"/>
  <c r="Q40" i="4"/>
  <c r="AG40" i="4" s="1"/>
  <c r="P40" i="4"/>
  <c r="O40" i="4"/>
  <c r="N40" i="4"/>
  <c r="M40" i="4"/>
  <c r="L40" i="4"/>
  <c r="B40" i="4"/>
  <c r="AE39" i="4"/>
  <c r="R39" i="4"/>
  <c r="Q39" i="4"/>
  <c r="AG39" i="4" s="1"/>
  <c r="P39" i="4"/>
  <c r="O39" i="4"/>
  <c r="N39" i="4"/>
  <c r="M39" i="4"/>
  <c r="L39" i="4"/>
  <c r="B39" i="4"/>
  <c r="AG38" i="4"/>
  <c r="AE38" i="4"/>
  <c r="R38" i="4"/>
  <c r="Q38" i="4"/>
  <c r="P38" i="4"/>
  <c r="O38" i="4"/>
  <c r="N38" i="4"/>
  <c r="M38" i="4"/>
  <c r="L38" i="4"/>
  <c r="B38" i="4"/>
  <c r="AE37" i="4"/>
  <c r="R37" i="4"/>
  <c r="Q37" i="4"/>
  <c r="AG37" i="4" s="1"/>
  <c r="P37" i="4"/>
  <c r="O37" i="4"/>
  <c r="N37" i="4"/>
  <c r="M37" i="4"/>
  <c r="L37" i="4"/>
  <c r="B37" i="4"/>
  <c r="AG36" i="4"/>
  <c r="AE36" i="4"/>
  <c r="R36" i="4"/>
  <c r="Q36" i="4"/>
  <c r="P36" i="4"/>
  <c r="O36" i="4"/>
  <c r="N36" i="4"/>
  <c r="M36" i="4"/>
  <c r="L36" i="4"/>
  <c r="B36" i="4"/>
  <c r="AG35" i="4"/>
  <c r="AE35" i="4"/>
  <c r="R35" i="4"/>
  <c r="Q35" i="4"/>
  <c r="P35" i="4"/>
  <c r="O35" i="4"/>
  <c r="N35" i="4"/>
  <c r="M35" i="4"/>
  <c r="L35" i="4"/>
  <c r="B35" i="4"/>
  <c r="AE34" i="4"/>
  <c r="R34" i="4"/>
  <c r="AG34" i="4" s="1"/>
  <c r="Q34" i="4"/>
  <c r="P34" i="4"/>
  <c r="O34" i="4"/>
  <c r="N34" i="4"/>
  <c r="M34" i="4"/>
  <c r="L34" i="4"/>
  <c r="B34" i="4"/>
  <c r="AE33" i="4"/>
  <c r="R33" i="4"/>
  <c r="AG33" i="4" s="1"/>
  <c r="Q33" i="4"/>
  <c r="P33" i="4"/>
  <c r="O33" i="4"/>
  <c r="N33" i="4"/>
  <c r="M33" i="4"/>
  <c r="L33" i="4"/>
  <c r="B33" i="4"/>
  <c r="AE32" i="4"/>
  <c r="R32" i="4"/>
  <c r="Q32" i="4"/>
  <c r="AG32" i="4" s="1"/>
  <c r="P32" i="4"/>
  <c r="O32" i="4"/>
  <c r="N32" i="4"/>
  <c r="M32" i="4"/>
  <c r="L32" i="4"/>
  <c r="B32" i="4"/>
  <c r="AE31" i="4"/>
  <c r="R31" i="4"/>
  <c r="Q31" i="4"/>
  <c r="P31" i="4"/>
  <c r="O31" i="4"/>
  <c r="N31" i="4"/>
  <c r="M31" i="4"/>
  <c r="L31" i="4"/>
  <c r="B31" i="4"/>
  <c r="AG30" i="4"/>
  <c r="AE30" i="4"/>
  <c r="R30" i="4"/>
  <c r="Q30" i="4"/>
  <c r="P30" i="4"/>
  <c r="O30" i="4"/>
  <c r="N30" i="4"/>
  <c r="M30" i="4"/>
  <c r="L30" i="4"/>
  <c r="B30" i="4"/>
  <c r="AE29" i="4"/>
  <c r="R29" i="4"/>
  <c r="Q29" i="4"/>
  <c r="AG29" i="4" s="1"/>
  <c r="P29" i="4"/>
  <c r="O29" i="4"/>
  <c r="N29" i="4"/>
  <c r="M29" i="4"/>
  <c r="L29" i="4"/>
  <c r="B29" i="4"/>
  <c r="AG28" i="4"/>
  <c r="AE28" i="4"/>
  <c r="R28" i="4"/>
  <c r="Q28" i="4"/>
  <c r="P28" i="4"/>
  <c r="O28" i="4"/>
  <c r="N28" i="4"/>
  <c r="M28" i="4"/>
  <c r="L28" i="4"/>
  <c r="B28" i="4"/>
  <c r="AG27" i="4"/>
  <c r="AE27" i="4"/>
  <c r="R27" i="4"/>
  <c r="Q27" i="4"/>
  <c r="P27" i="4"/>
  <c r="O27" i="4"/>
  <c r="N27" i="4"/>
  <c r="M27" i="4"/>
  <c r="L27" i="4"/>
  <c r="B27" i="4"/>
  <c r="AE26" i="4"/>
  <c r="R26" i="4"/>
  <c r="AG26" i="4" s="1"/>
  <c r="Q26" i="4"/>
  <c r="P26" i="4"/>
  <c r="O26" i="4"/>
  <c r="N26" i="4"/>
  <c r="M26" i="4"/>
  <c r="L26" i="4"/>
  <c r="B26" i="4"/>
  <c r="AE25" i="4"/>
  <c r="R25" i="4"/>
  <c r="AG25" i="4" s="1"/>
  <c r="Q25" i="4"/>
  <c r="P25" i="4"/>
  <c r="O25" i="4"/>
  <c r="N25" i="4"/>
  <c r="M25" i="4"/>
  <c r="L25" i="4"/>
  <c r="B25" i="4"/>
  <c r="AE24" i="4"/>
  <c r="R24" i="4"/>
  <c r="Q24" i="4"/>
  <c r="AG24" i="4" s="1"/>
  <c r="P24" i="4"/>
  <c r="O24" i="4"/>
  <c r="N24" i="4"/>
  <c r="M24" i="4"/>
  <c r="L24" i="4"/>
  <c r="B24" i="4"/>
  <c r="AE23" i="4"/>
  <c r="R23" i="4"/>
  <c r="Q23" i="4"/>
  <c r="AG23" i="4" s="1"/>
  <c r="P23" i="4"/>
  <c r="O23" i="4"/>
  <c r="N23" i="4"/>
  <c r="M23" i="4"/>
  <c r="L23" i="4"/>
  <c r="B23" i="4"/>
  <c r="AG22" i="4"/>
  <c r="AE22" i="4"/>
  <c r="R22" i="4"/>
  <c r="Q22" i="4"/>
  <c r="P22" i="4"/>
  <c r="O22" i="4"/>
  <c r="N22" i="4"/>
  <c r="M22" i="4"/>
  <c r="L22" i="4"/>
  <c r="B22" i="4"/>
  <c r="AE21" i="4"/>
  <c r="R21" i="4"/>
  <c r="Q21" i="4"/>
  <c r="AG21" i="4" s="1"/>
  <c r="P21" i="4"/>
  <c r="O21" i="4"/>
  <c r="N21" i="4"/>
  <c r="M21" i="4"/>
  <c r="L21" i="4"/>
  <c r="B21" i="4"/>
  <c r="AG20" i="4"/>
  <c r="AE20" i="4"/>
  <c r="R20" i="4"/>
  <c r="Q20" i="4"/>
  <c r="P20" i="4"/>
  <c r="O20" i="4"/>
  <c r="N20" i="4"/>
  <c r="M20" i="4"/>
  <c r="L20" i="4"/>
  <c r="B20" i="4"/>
  <c r="AG19" i="4"/>
  <c r="AE19" i="4"/>
  <c r="R19" i="4"/>
  <c r="Q19" i="4"/>
  <c r="P19" i="4"/>
  <c r="O19" i="4"/>
  <c r="N19" i="4"/>
  <c r="M19" i="4"/>
  <c r="L19" i="4"/>
  <c r="B19" i="4"/>
  <c r="AE18" i="4"/>
  <c r="R18" i="4"/>
  <c r="Q18" i="4"/>
  <c r="AG18" i="4" s="1"/>
  <c r="P18" i="4"/>
  <c r="O18" i="4"/>
  <c r="N18" i="4"/>
  <c r="M18" i="4"/>
  <c r="L18" i="4"/>
  <c r="B18" i="4"/>
  <c r="AE17" i="4"/>
  <c r="R17" i="4"/>
  <c r="AG17" i="4" s="1"/>
  <c r="Q17" i="4"/>
  <c r="P17" i="4"/>
  <c r="O17" i="4"/>
  <c r="N17" i="4"/>
  <c r="M17" i="4"/>
  <c r="L17" i="4"/>
  <c r="B17" i="4"/>
  <c r="AE16" i="4"/>
  <c r="R16" i="4"/>
  <c r="Q16" i="4"/>
  <c r="AG16" i="4" s="1"/>
  <c r="P16" i="4"/>
  <c r="O16" i="4"/>
  <c r="N16" i="4"/>
  <c r="M16" i="4"/>
  <c r="L16" i="4"/>
  <c r="B16" i="4"/>
  <c r="AE15" i="4"/>
  <c r="R15" i="4"/>
  <c r="Q15" i="4"/>
  <c r="P15" i="4"/>
  <c r="O15" i="4"/>
  <c r="N15" i="4"/>
  <c r="M15" i="4"/>
  <c r="L15" i="4"/>
  <c r="B15" i="4"/>
  <c r="AG14" i="4"/>
  <c r="AE14" i="4"/>
  <c r="R14" i="4"/>
  <c r="Q14" i="4"/>
  <c r="P14" i="4"/>
  <c r="O14" i="4"/>
  <c r="N14" i="4"/>
  <c r="M14" i="4"/>
  <c r="L14" i="4"/>
  <c r="B14" i="4"/>
  <c r="AE13" i="4"/>
  <c r="R13" i="4"/>
  <c r="Q13" i="4"/>
  <c r="AG13" i="4" s="1"/>
  <c r="P13" i="4"/>
  <c r="O13" i="4"/>
  <c r="N13" i="4"/>
  <c r="M13" i="4"/>
  <c r="L13" i="4"/>
  <c r="B13" i="4"/>
  <c r="AG12" i="4"/>
  <c r="AE12" i="4"/>
  <c r="R12" i="4"/>
  <c r="Q12" i="4"/>
  <c r="P12" i="4"/>
  <c r="O12" i="4"/>
  <c r="N12" i="4"/>
  <c r="M12" i="4"/>
  <c r="L12" i="4"/>
  <c r="B12" i="4"/>
  <c r="A12" i="4"/>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G11" i="4"/>
  <c r="AE11" i="4"/>
  <c r="R11" i="4"/>
  <c r="Q11" i="4"/>
  <c r="P11" i="4"/>
  <c r="O11" i="4"/>
  <c r="N11" i="4"/>
  <c r="M11" i="4"/>
  <c r="L11" i="4"/>
  <c r="B11" i="4"/>
  <c r="D3" i="4"/>
  <c r="AL110" i="3"/>
  <c r="AK110" i="3"/>
  <c r="AG110" i="3"/>
  <c r="R110" i="3"/>
  <c r="AI110" i="3" s="1"/>
  <c r="Q110" i="3"/>
  <c r="P110" i="3"/>
  <c r="O110" i="3"/>
  <c r="N110" i="3"/>
  <c r="M110" i="3"/>
  <c r="L110" i="3"/>
  <c r="B110" i="3"/>
  <c r="AL109" i="3"/>
  <c r="AK109" i="3"/>
  <c r="AG109" i="3"/>
  <c r="R109" i="3"/>
  <c r="AI109" i="3" s="1"/>
  <c r="Q109" i="3"/>
  <c r="P109" i="3"/>
  <c r="O109" i="3"/>
  <c r="N109" i="3"/>
  <c r="M109" i="3"/>
  <c r="L109" i="3"/>
  <c r="B109" i="3"/>
  <c r="AL108" i="3"/>
  <c r="AK108" i="3"/>
  <c r="AG108" i="3"/>
  <c r="R108" i="3"/>
  <c r="AI108" i="3" s="1"/>
  <c r="Q108" i="3"/>
  <c r="P108" i="3"/>
  <c r="O108" i="3"/>
  <c r="N108" i="3"/>
  <c r="M108" i="3"/>
  <c r="L108" i="3"/>
  <c r="B108" i="3"/>
  <c r="AL107" i="3"/>
  <c r="AK107" i="3"/>
  <c r="AI107" i="3"/>
  <c r="AG107" i="3"/>
  <c r="R107" i="3"/>
  <c r="Q107" i="3"/>
  <c r="P107" i="3"/>
  <c r="O107" i="3"/>
  <c r="N107" i="3"/>
  <c r="M107" i="3"/>
  <c r="L107" i="3"/>
  <c r="B107" i="3"/>
  <c r="AL106" i="3"/>
  <c r="AK106" i="3"/>
  <c r="AG106" i="3"/>
  <c r="R106" i="3"/>
  <c r="Q106" i="3"/>
  <c r="AI106" i="3" s="1"/>
  <c r="P106" i="3"/>
  <c r="O106" i="3"/>
  <c r="N106" i="3"/>
  <c r="M106" i="3"/>
  <c r="L106" i="3"/>
  <c r="B106" i="3"/>
  <c r="AL105" i="3"/>
  <c r="AK105" i="3"/>
  <c r="AI105" i="3"/>
  <c r="AG105" i="3"/>
  <c r="R105" i="3"/>
  <c r="Q105" i="3"/>
  <c r="P105" i="3"/>
  <c r="O105" i="3"/>
  <c r="N105" i="3"/>
  <c r="M105" i="3"/>
  <c r="L105" i="3"/>
  <c r="B105" i="3"/>
  <c r="AL104" i="3"/>
  <c r="AK104" i="3"/>
  <c r="AG104" i="3"/>
  <c r="R104" i="3"/>
  <c r="Q104" i="3"/>
  <c r="P104" i="3"/>
  <c r="O104" i="3"/>
  <c r="N104" i="3"/>
  <c r="M104" i="3"/>
  <c r="L104" i="3"/>
  <c r="B104" i="3"/>
  <c r="AL103" i="3"/>
  <c r="AK103" i="3"/>
  <c r="AG103" i="3"/>
  <c r="R103" i="3"/>
  <c r="Q103" i="3"/>
  <c r="AI103" i="3" s="1"/>
  <c r="P103" i="3"/>
  <c r="O103" i="3"/>
  <c r="N103" i="3"/>
  <c r="M103" i="3"/>
  <c r="L103" i="3"/>
  <c r="B103" i="3"/>
  <c r="AL102" i="3"/>
  <c r="AK102" i="3"/>
  <c r="AG102" i="3"/>
  <c r="AI102" i="3" s="1"/>
  <c r="R102" i="3"/>
  <c r="Q102" i="3"/>
  <c r="P102" i="3"/>
  <c r="O102" i="3"/>
  <c r="N102" i="3"/>
  <c r="M102" i="3"/>
  <c r="L102" i="3"/>
  <c r="B102" i="3"/>
  <c r="AL101" i="3"/>
  <c r="AK101" i="3"/>
  <c r="AG101" i="3"/>
  <c r="R101" i="3"/>
  <c r="AI101" i="3" s="1"/>
  <c r="Q101" i="3"/>
  <c r="P101" i="3"/>
  <c r="O101" i="3"/>
  <c r="N101" i="3"/>
  <c r="M101" i="3"/>
  <c r="L101" i="3"/>
  <c r="B101" i="3"/>
  <c r="AL100" i="3"/>
  <c r="AK100" i="3"/>
  <c r="AG100" i="3"/>
  <c r="R100" i="3"/>
  <c r="Q100" i="3"/>
  <c r="AI100" i="3" s="1"/>
  <c r="P100" i="3"/>
  <c r="O100" i="3"/>
  <c r="N100" i="3"/>
  <c r="M100" i="3"/>
  <c r="L100" i="3"/>
  <c r="B100" i="3"/>
  <c r="AL99" i="3"/>
  <c r="AK99" i="3"/>
  <c r="AI99" i="3"/>
  <c r="AG99" i="3"/>
  <c r="R99" i="3"/>
  <c r="Q99" i="3"/>
  <c r="P99" i="3"/>
  <c r="O99" i="3"/>
  <c r="N99" i="3"/>
  <c r="M99" i="3"/>
  <c r="L99" i="3"/>
  <c r="B99" i="3"/>
  <c r="AL98" i="3"/>
  <c r="AK98" i="3"/>
  <c r="AG98" i="3"/>
  <c r="R98" i="3"/>
  <c r="Q98" i="3"/>
  <c r="AI98" i="3" s="1"/>
  <c r="P98" i="3"/>
  <c r="O98" i="3"/>
  <c r="N98" i="3"/>
  <c r="M98" i="3"/>
  <c r="L98" i="3"/>
  <c r="B98" i="3"/>
  <c r="AL97" i="3"/>
  <c r="AK97" i="3"/>
  <c r="AI97" i="3"/>
  <c r="AG97" i="3"/>
  <c r="R97" i="3"/>
  <c r="Q97" i="3"/>
  <c r="P97" i="3"/>
  <c r="O97" i="3"/>
  <c r="N97" i="3"/>
  <c r="M97" i="3"/>
  <c r="L97" i="3"/>
  <c r="B97" i="3"/>
  <c r="AL96" i="3"/>
  <c r="AK96" i="3"/>
  <c r="AG96" i="3"/>
  <c r="R96" i="3"/>
  <c r="Q96" i="3"/>
  <c r="AI96" i="3" s="1"/>
  <c r="P96" i="3"/>
  <c r="O96" i="3"/>
  <c r="N96" i="3"/>
  <c r="M96" i="3"/>
  <c r="L96" i="3"/>
  <c r="B96" i="3"/>
  <c r="AL95" i="3"/>
  <c r="AK95" i="3"/>
  <c r="AG95" i="3"/>
  <c r="R95" i="3"/>
  <c r="Q95" i="3"/>
  <c r="AI95" i="3" s="1"/>
  <c r="P95" i="3"/>
  <c r="O95" i="3"/>
  <c r="N95" i="3"/>
  <c r="M95" i="3"/>
  <c r="L95" i="3"/>
  <c r="B95" i="3"/>
  <c r="AL94" i="3"/>
  <c r="AK94" i="3"/>
  <c r="AG94" i="3"/>
  <c r="AI94" i="3" s="1"/>
  <c r="R94" i="3"/>
  <c r="Q94" i="3"/>
  <c r="P94" i="3"/>
  <c r="O94" i="3"/>
  <c r="N94" i="3"/>
  <c r="M94" i="3"/>
  <c r="L94" i="3"/>
  <c r="B94" i="3"/>
  <c r="AL93" i="3"/>
  <c r="AK93" i="3"/>
  <c r="AG93" i="3"/>
  <c r="R93" i="3"/>
  <c r="AI93" i="3" s="1"/>
  <c r="Q93" i="3"/>
  <c r="P93" i="3"/>
  <c r="O93" i="3"/>
  <c r="N93" i="3"/>
  <c r="M93" i="3"/>
  <c r="L93" i="3"/>
  <c r="B93" i="3"/>
  <c r="AL92" i="3"/>
  <c r="AK92" i="3"/>
  <c r="AG92" i="3"/>
  <c r="R92" i="3"/>
  <c r="Q92" i="3"/>
  <c r="AI92" i="3" s="1"/>
  <c r="P92" i="3"/>
  <c r="O92" i="3"/>
  <c r="N92" i="3"/>
  <c r="M92" i="3"/>
  <c r="L92" i="3"/>
  <c r="B92" i="3"/>
  <c r="AL91" i="3"/>
  <c r="AK91" i="3"/>
  <c r="AI91" i="3"/>
  <c r="AG91" i="3"/>
  <c r="R91" i="3"/>
  <c r="Q91" i="3"/>
  <c r="P91" i="3"/>
  <c r="O91" i="3"/>
  <c r="N91" i="3"/>
  <c r="M91" i="3"/>
  <c r="L91" i="3"/>
  <c r="B91" i="3"/>
  <c r="AL90" i="3"/>
  <c r="AK90" i="3"/>
  <c r="AG90" i="3"/>
  <c r="R90" i="3"/>
  <c r="Q90" i="3"/>
  <c r="AI90" i="3" s="1"/>
  <c r="P90" i="3"/>
  <c r="O90" i="3"/>
  <c r="N90" i="3"/>
  <c r="M90" i="3"/>
  <c r="L90" i="3"/>
  <c r="B90" i="3"/>
  <c r="AL89" i="3"/>
  <c r="AK89" i="3"/>
  <c r="AI89" i="3"/>
  <c r="AG89" i="3"/>
  <c r="R89" i="3"/>
  <c r="Q89" i="3"/>
  <c r="P89" i="3"/>
  <c r="O89" i="3"/>
  <c r="N89" i="3"/>
  <c r="M89" i="3"/>
  <c r="L89" i="3"/>
  <c r="B89" i="3"/>
  <c r="AL88" i="3"/>
  <c r="AK88" i="3"/>
  <c r="AG88" i="3"/>
  <c r="R88" i="3"/>
  <c r="Q88" i="3"/>
  <c r="AI88" i="3" s="1"/>
  <c r="P88" i="3"/>
  <c r="O88" i="3"/>
  <c r="N88" i="3"/>
  <c r="M88" i="3"/>
  <c r="L88" i="3"/>
  <c r="B88" i="3"/>
  <c r="AL87" i="3"/>
  <c r="AK87" i="3"/>
  <c r="AG87" i="3"/>
  <c r="R87" i="3"/>
  <c r="Q87" i="3"/>
  <c r="AI87" i="3" s="1"/>
  <c r="P87" i="3"/>
  <c r="O87" i="3"/>
  <c r="N87" i="3"/>
  <c r="M87" i="3"/>
  <c r="L87" i="3"/>
  <c r="B87" i="3"/>
  <c r="AL86" i="3"/>
  <c r="AK86" i="3"/>
  <c r="AG86" i="3"/>
  <c r="R86" i="3"/>
  <c r="Q86" i="3"/>
  <c r="AI86" i="3" s="1"/>
  <c r="P86" i="3"/>
  <c r="O86" i="3"/>
  <c r="N86" i="3"/>
  <c r="M86" i="3"/>
  <c r="L86" i="3"/>
  <c r="B86" i="3"/>
  <c r="AL85" i="3"/>
  <c r="AK85" i="3"/>
  <c r="AG85" i="3"/>
  <c r="R85" i="3"/>
  <c r="AI85" i="3" s="1"/>
  <c r="Q85" i="3"/>
  <c r="P85" i="3"/>
  <c r="O85" i="3"/>
  <c r="N85" i="3"/>
  <c r="M85" i="3"/>
  <c r="L85" i="3"/>
  <c r="B85" i="3"/>
  <c r="AL84" i="3"/>
  <c r="AK84" i="3"/>
  <c r="AG84" i="3"/>
  <c r="R84" i="3"/>
  <c r="Q84" i="3"/>
  <c r="AI84" i="3" s="1"/>
  <c r="P84" i="3"/>
  <c r="O84" i="3"/>
  <c r="N84" i="3"/>
  <c r="M84" i="3"/>
  <c r="L84" i="3"/>
  <c r="B84" i="3"/>
  <c r="AL83" i="3"/>
  <c r="AK83" i="3"/>
  <c r="AG83" i="3"/>
  <c r="R83" i="3"/>
  <c r="AI83" i="3" s="1"/>
  <c r="Q83" i="3"/>
  <c r="P83" i="3"/>
  <c r="O83" i="3"/>
  <c r="N83" i="3"/>
  <c r="M83" i="3"/>
  <c r="L83" i="3"/>
  <c r="B83" i="3"/>
  <c r="AL82" i="3"/>
  <c r="AK82" i="3"/>
  <c r="AG82" i="3"/>
  <c r="R82" i="3"/>
  <c r="Q82" i="3"/>
  <c r="AI82" i="3" s="1"/>
  <c r="P82" i="3"/>
  <c r="O82" i="3"/>
  <c r="N82" i="3"/>
  <c r="M82" i="3"/>
  <c r="L82" i="3"/>
  <c r="B82" i="3"/>
  <c r="AL81" i="3"/>
  <c r="AK81" i="3"/>
  <c r="AI81" i="3"/>
  <c r="AG81" i="3"/>
  <c r="R81" i="3"/>
  <c r="Q81" i="3"/>
  <c r="P81" i="3"/>
  <c r="O81" i="3"/>
  <c r="N81" i="3"/>
  <c r="M81" i="3"/>
  <c r="L81" i="3"/>
  <c r="B81" i="3"/>
  <c r="AL80" i="3"/>
  <c r="AK80" i="3"/>
  <c r="AG80" i="3"/>
  <c r="R80" i="3"/>
  <c r="Q80" i="3"/>
  <c r="AI80" i="3" s="1"/>
  <c r="P80" i="3"/>
  <c r="O80" i="3"/>
  <c r="N80" i="3"/>
  <c r="M80" i="3"/>
  <c r="L80" i="3"/>
  <c r="B80" i="3"/>
  <c r="AL79" i="3"/>
  <c r="AK79" i="3"/>
  <c r="AG79" i="3"/>
  <c r="R79" i="3"/>
  <c r="Q79" i="3"/>
  <c r="AI79" i="3" s="1"/>
  <c r="P79" i="3"/>
  <c r="O79" i="3"/>
  <c r="N79" i="3"/>
  <c r="M79" i="3"/>
  <c r="L79" i="3"/>
  <c r="B79" i="3"/>
  <c r="AL78" i="3"/>
  <c r="AK78" i="3"/>
  <c r="AG78" i="3"/>
  <c r="R78" i="3"/>
  <c r="Q78" i="3"/>
  <c r="P78" i="3"/>
  <c r="O78" i="3"/>
  <c r="N78" i="3"/>
  <c r="M78" i="3"/>
  <c r="L78" i="3"/>
  <c r="B78" i="3"/>
  <c r="AL77" i="3"/>
  <c r="AK77" i="3"/>
  <c r="AG77" i="3"/>
  <c r="R77" i="3"/>
  <c r="AI77" i="3" s="1"/>
  <c r="Q77" i="3"/>
  <c r="P77" i="3"/>
  <c r="O77" i="3"/>
  <c r="N77" i="3"/>
  <c r="M77" i="3"/>
  <c r="L77" i="3"/>
  <c r="B77" i="3"/>
  <c r="AL76" i="3"/>
  <c r="AK76" i="3"/>
  <c r="AG76" i="3"/>
  <c r="R76" i="3"/>
  <c r="Q76" i="3"/>
  <c r="AI76" i="3" s="1"/>
  <c r="P76" i="3"/>
  <c r="O76" i="3"/>
  <c r="N76" i="3"/>
  <c r="M76" i="3"/>
  <c r="L76" i="3"/>
  <c r="B76" i="3"/>
  <c r="AL75" i="3"/>
  <c r="AK75" i="3"/>
  <c r="AG75" i="3"/>
  <c r="R75" i="3"/>
  <c r="AI75" i="3" s="1"/>
  <c r="Q75" i="3"/>
  <c r="P75" i="3"/>
  <c r="O75" i="3"/>
  <c r="N75" i="3"/>
  <c r="M75" i="3"/>
  <c r="L75" i="3"/>
  <c r="B75" i="3"/>
  <c r="AL74" i="3"/>
  <c r="AK74" i="3"/>
  <c r="AG74" i="3"/>
  <c r="R74" i="3"/>
  <c r="Q74" i="3"/>
  <c r="AI74" i="3" s="1"/>
  <c r="P74" i="3"/>
  <c r="O74" i="3"/>
  <c r="N74" i="3"/>
  <c r="M74" i="3"/>
  <c r="L74" i="3"/>
  <c r="B74" i="3"/>
  <c r="AL73" i="3"/>
  <c r="AK73" i="3"/>
  <c r="AI73" i="3"/>
  <c r="AG73" i="3"/>
  <c r="R73" i="3"/>
  <c r="Q73" i="3"/>
  <c r="P73" i="3"/>
  <c r="O73" i="3"/>
  <c r="N73" i="3"/>
  <c r="M73" i="3"/>
  <c r="L73" i="3"/>
  <c r="B73" i="3"/>
  <c r="AL72" i="3"/>
  <c r="AK72" i="3"/>
  <c r="AG72" i="3"/>
  <c r="R72" i="3"/>
  <c r="Q72" i="3"/>
  <c r="AI72" i="3" s="1"/>
  <c r="P72" i="3"/>
  <c r="O72" i="3"/>
  <c r="N72" i="3"/>
  <c r="M72" i="3"/>
  <c r="L72" i="3"/>
  <c r="B72" i="3"/>
  <c r="AL71" i="3"/>
  <c r="AK71" i="3"/>
  <c r="AG71" i="3"/>
  <c r="R71" i="3"/>
  <c r="Q71" i="3"/>
  <c r="AI71" i="3" s="1"/>
  <c r="P71" i="3"/>
  <c r="O71" i="3"/>
  <c r="N71" i="3"/>
  <c r="M71" i="3"/>
  <c r="L71" i="3"/>
  <c r="B71" i="3"/>
  <c r="AL70" i="3"/>
  <c r="AK70" i="3"/>
  <c r="AG70" i="3"/>
  <c r="R70" i="3"/>
  <c r="AI70" i="3" s="1"/>
  <c r="Q70" i="3"/>
  <c r="P70" i="3"/>
  <c r="O70" i="3"/>
  <c r="N70" i="3"/>
  <c r="M70" i="3"/>
  <c r="L70" i="3"/>
  <c r="B70" i="3"/>
  <c r="AL69" i="3"/>
  <c r="AK69" i="3"/>
  <c r="AG69" i="3"/>
  <c r="R69" i="3"/>
  <c r="AI69" i="3" s="1"/>
  <c r="Q69" i="3"/>
  <c r="P69" i="3"/>
  <c r="O69" i="3"/>
  <c r="N69" i="3"/>
  <c r="M69" i="3"/>
  <c r="L69" i="3"/>
  <c r="B69" i="3"/>
  <c r="AL68" i="3"/>
  <c r="AK68" i="3"/>
  <c r="AG68" i="3"/>
  <c r="R68" i="3"/>
  <c r="Q68" i="3"/>
  <c r="AI68" i="3" s="1"/>
  <c r="P68" i="3"/>
  <c r="O68" i="3"/>
  <c r="N68" i="3"/>
  <c r="M68" i="3"/>
  <c r="L68" i="3"/>
  <c r="B68" i="3"/>
  <c r="AL67" i="3"/>
  <c r="AK67" i="3"/>
  <c r="AG67" i="3"/>
  <c r="R67" i="3"/>
  <c r="AI67" i="3" s="1"/>
  <c r="Q67" i="3"/>
  <c r="P67" i="3"/>
  <c r="O67" i="3"/>
  <c r="N67" i="3"/>
  <c r="M67" i="3"/>
  <c r="L67" i="3"/>
  <c r="B67" i="3"/>
  <c r="AL66" i="3"/>
  <c r="AK66" i="3"/>
  <c r="AG66" i="3"/>
  <c r="R66" i="3"/>
  <c r="Q66" i="3"/>
  <c r="AI66" i="3" s="1"/>
  <c r="P66" i="3"/>
  <c r="O66" i="3"/>
  <c r="N66" i="3"/>
  <c r="M66" i="3"/>
  <c r="L66" i="3"/>
  <c r="B66" i="3"/>
  <c r="AL65" i="3"/>
  <c r="AK65" i="3"/>
  <c r="AI65" i="3"/>
  <c r="AG65" i="3"/>
  <c r="R65" i="3"/>
  <c r="Q65" i="3"/>
  <c r="P65" i="3"/>
  <c r="O65" i="3"/>
  <c r="N65" i="3"/>
  <c r="M65" i="3"/>
  <c r="L65" i="3"/>
  <c r="B65" i="3"/>
  <c r="AL64" i="3"/>
  <c r="AK64" i="3"/>
  <c r="AG64" i="3"/>
  <c r="R64" i="3"/>
  <c r="Q64" i="3"/>
  <c r="AI64" i="3" s="1"/>
  <c r="P64" i="3"/>
  <c r="O64" i="3"/>
  <c r="N64" i="3"/>
  <c r="M64" i="3"/>
  <c r="L64" i="3"/>
  <c r="B64" i="3"/>
  <c r="AL63" i="3"/>
  <c r="AK63" i="3"/>
  <c r="AG63" i="3"/>
  <c r="R63" i="3"/>
  <c r="Q63" i="3"/>
  <c r="AI63" i="3" s="1"/>
  <c r="P63" i="3"/>
  <c r="O63" i="3"/>
  <c r="N63" i="3"/>
  <c r="M63" i="3"/>
  <c r="L63" i="3"/>
  <c r="B63" i="3"/>
  <c r="AL62" i="3"/>
  <c r="AK62" i="3"/>
  <c r="AG62" i="3"/>
  <c r="R62" i="3"/>
  <c r="Q62" i="3"/>
  <c r="P62" i="3"/>
  <c r="O62" i="3"/>
  <c r="N62" i="3"/>
  <c r="M62" i="3"/>
  <c r="L62" i="3"/>
  <c r="B62" i="3"/>
  <c r="AL61" i="3"/>
  <c r="AK61" i="3"/>
  <c r="AG61" i="3"/>
  <c r="R61" i="3"/>
  <c r="AI61" i="3" s="1"/>
  <c r="Q61" i="3"/>
  <c r="P61" i="3"/>
  <c r="O61" i="3"/>
  <c r="N61" i="3"/>
  <c r="M61" i="3"/>
  <c r="L61" i="3"/>
  <c r="B61" i="3"/>
  <c r="AL60" i="3"/>
  <c r="AK60" i="3"/>
  <c r="AG60" i="3"/>
  <c r="R60" i="3"/>
  <c r="Q60" i="3"/>
  <c r="AI60" i="3" s="1"/>
  <c r="P60" i="3"/>
  <c r="O60" i="3"/>
  <c r="N60" i="3"/>
  <c r="M60" i="3"/>
  <c r="L60" i="3"/>
  <c r="B60" i="3"/>
  <c r="AL59" i="3"/>
  <c r="AK59" i="3"/>
  <c r="AG59" i="3"/>
  <c r="R59" i="3"/>
  <c r="AI59" i="3" s="1"/>
  <c r="Q59" i="3"/>
  <c r="P59" i="3"/>
  <c r="O59" i="3"/>
  <c r="N59" i="3"/>
  <c r="M59" i="3"/>
  <c r="L59" i="3"/>
  <c r="B59" i="3"/>
  <c r="AL58" i="3"/>
  <c r="AK58" i="3"/>
  <c r="AG58" i="3"/>
  <c r="R58" i="3"/>
  <c r="Q58" i="3"/>
  <c r="AI58" i="3" s="1"/>
  <c r="P58" i="3"/>
  <c r="O58" i="3"/>
  <c r="N58" i="3"/>
  <c r="M58" i="3"/>
  <c r="L58" i="3"/>
  <c r="B58" i="3"/>
  <c r="AL57" i="3"/>
  <c r="AK57" i="3"/>
  <c r="AI57" i="3"/>
  <c r="AG57" i="3"/>
  <c r="R57" i="3"/>
  <c r="Q57" i="3"/>
  <c r="P57" i="3"/>
  <c r="O57" i="3"/>
  <c r="N57" i="3"/>
  <c r="M57" i="3"/>
  <c r="L57" i="3"/>
  <c r="B57" i="3"/>
  <c r="AL56" i="3"/>
  <c r="AK56" i="3"/>
  <c r="AG56" i="3"/>
  <c r="R56" i="3"/>
  <c r="Q56" i="3"/>
  <c r="AI56" i="3" s="1"/>
  <c r="P56" i="3"/>
  <c r="O56" i="3"/>
  <c r="N56" i="3"/>
  <c r="M56" i="3"/>
  <c r="L56" i="3"/>
  <c r="B56" i="3"/>
  <c r="AL55" i="3"/>
  <c r="AK55" i="3"/>
  <c r="AG55" i="3"/>
  <c r="R55" i="3"/>
  <c r="Q55" i="3"/>
  <c r="AI55" i="3" s="1"/>
  <c r="P55" i="3"/>
  <c r="O55" i="3"/>
  <c r="N55" i="3"/>
  <c r="M55" i="3"/>
  <c r="L55" i="3"/>
  <c r="B55" i="3"/>
  <c r="AL54" i="3"/>
  <c r="AK54" i="3"/>
  <c r="AG54" i="3"/>
  <c r="R54" i="3"/>
  <c r="AI54" i="3" s="1"/>
  <c r="Q54" i="3"/>
  <c r="P54" i="3"/>
  <c r="O54" i="3"/>
  <c r="N54" i="3"/>
  <c r="M54" i="3"/>
  <c r="L54" i="3"/>
  <c r="B54" i="3"/>
  <c r="AL53" i="3"/>
  <c r="AK53" i="3"/>
  <c r="AG53" i="3"/>
  <c r="R53" i="3"/>
  <c r="AI53" i="3" s="1"/>
  <c r="Q53" i="3"/>
  <c r="P53" i="3"/>
  <c r="O53" i="3"/>
  <c r="N53" i="3"/>
  <c r="M53" i="3"/>
  <c r="L53" i="3"/>
  <c r="B53" i="3"/>
  <c r="AL52" i="3"/>
  <c r="AK52" i="3"/>
  <c r="AG52" i="3"/>
  <c r="R52" i="3"/>
  <c r="Q52" i="3"/>
  <c r="AI52" i="3" s="1"/>
  <c r="P52" i="3"/>
  <c r="O52" i="3"/>
  <c r="N52" i="3"/>
  <c r="M52" i="3"/>
  <c r="L52" i="3"/>
  <c r="B52" i="3"/>
  <c r="AL51" i="3"/>
  <c r="AK51" i="3"/>
  <c r="AG51" i="3"/>
  <c r="R51" i="3"/>
  <c r="AI51" i="3" s="1"/>
  <c r="Q51" i="3"/>
  <c r="P51" i="3"/>
  <c r="O51" i="3"/>
  <c r="N51" i="3"/>
  <c r="M51" i="3"/>
  <c r="L51" i="3"/>
  <c r="B51" i="3"/>
  <c r="AL50" i="3"/>
  <c r="AK50" i="3"/>
  <c r="AG50" i="3"/>
  <c r="R50" i="3"/>
  <c r="Q50" i="3"/>
  <c r="AI50" i="3" s="1"/>
  <c r="P50" i="3"/>
  <c r="O50" i="3"/>
  <c r="N50" i="3"/>
  <c r="M50" i="3"/>
  <c r="L50" i="3"/>
  <c r="B50" i="3"/>
  <c r="AL49" i="3"/>
  <c r="AK49" i="3"/>
  <c r="AI49" i="3"/>
  <c r="AG49" i="3"/>
  <c r="R49" i="3"/>
  <c r="Q49" i="3"/>
  <c r="P49" i="3"/>
  <c r="O49" i="3"/>
  <c r="N49" i="3"/>
  <c r="M49" i="3"/>
  <c r="L49" i="3"/>
  <c r="B49" i="3"/>
  <c r="AL48" i="3"/>
  <c r="AK48" i="3"/>
  <c r="AG48" i="3"/>
  <c r="R48" i="3"/>
  <c r="Q48" i="3"/>
  <c r="AI48" i="3" s="1"/>
  <c r="P48" i="3"/>
  <c r="O48" i="3"/>
  <c r="N48" i="3"/>
  <c r="M48" i="3"/>
  <c r="L48" i="3"/>
  <c r="B48" i="3"/>
  <c r="AL47" i="3"/>
  <c r="AK47" i="3"/>
  <c r="AG47" i="3"/>
  <c r="R47" i="3"/>
  <c r="Q47" i="3"/>
  <c r="AI47" i="3" s="1"/>
  <c r="P47" i="3"/>
  <c r="O47" i="3"/>
  <c r="N47" i="3"/>
  <c r="M47" i="3"/>
  <c r="L47" i="3"/>
  <c r="B47" i="3"/>
  <c r="AL46" i="3"/>
  <c r="AK46" i="3"/>
  <c r="AG46" i="3"/>
  <c r="R46" i="3"/>
  <c r="Q46" i="3"/>
  <c r="P46" i="3"/>
  <c r="O46" i="3"/>
  <c r="N46" i="3"/>
  <c r="M46" i="3"/>
  <c r="L46" i="3"/>
  <c r="B46" i="3"/>
  <c r="AL45" i="3"/>
  <c r="AK45" i="3"/>
  <c r="AG45" i="3"/>
  <c r="R45" i="3"/>
  <c r="AI45" i="3" s="1"/>
  <c r="Q45" i="3"/>
  <c r="P45" i="3"/>
  <c r="O45" i="3"/>
  <c r="N45" i="3"/>
  <c r="M45" i="3"/>
  <c r="L45" i="3"/>
  <c r="B45" i="3"/>
  <c r="AL44" i="3"/>
  <c r="AK44" i="3"/>
  <c r="AI44" i="3"/>
  <c r="AG44" i="3"/>
  <c r="R44" i="3"/>
  <c r="Q44" i="3"/>
  <c r="P44" i="3"/>
  <c r="O44" i="3"/>
  <c r="N44" i="3"/>
  <c r="M44" i="3"/>
  <c r="L44" i="3"/>
  <c r="B44" i="3"/>
  <c r="AL43" i="3"/>
  <c r="AK43" i="3"/>
  <c r="AG43" i="3"/>
  <c r="R43" i="3"/>
  <c r="AI43" i="3" s="1"/>
  <c r="Q43" i="3"/>
  <c r="P43" i="3"/>
  <c r="O43" i="3"/>
  <c r="N43" i="3"/>
  <c r="M43" i="3"/>
  <c r="L43" i="3"/>
  <c r="B43" i="3"/>
  <c r="AL42" i="3"/>
  <c r="AK42" i="3"/>
  <c r="AG42" i="3"/>
  <c r="R42" i="3"/>
  <c r="Q42" i="3"/>
  <c r="AI42" i="3" s="1"/>
  <c r="P42" i="3"/>
  <c r="O42" i="3"/>
  <c r="N42" i="3"/>
  <c r="M42" i="3"/>
  <c r="L42" i="3"/>
  <c r="B42" i="3"/>
  <c r="AL41" i="3"/>
  <c r="AK41" i="3"/>
  <c r="AI41" i="3"/>
  <c r="AG41" i="3"/>
  <c r="R41" i="3"/>
  <c r="Q41" i="3"/>
  <c r="P41" i="3"/>
  <c r="O41" i="3"/>
  <c r="N41" i="3"/>
  <c r="M41" i="3"/>
  <c r="L41" i="3"/>
  <c r="B41" i="3"/>
  <c r="AL40" i="3"/>
  <c r="AK40" i="3"/>
  <c r="AG40" i="3"/>
  <c r="R40" i="3"/>
  <c r="Q40" i="3"/>
  <c r="P40" i="3"/>
  <c r="O40" i="3"/>
  <c r="N40" i="3"/>
  <c r="M40" i="3"/>
  <c r="L40" i="3"/>
  <c r="B40" i="3"/>
  <c r="AL39" i="3"/>
  <c r="AK39" i="3"/>
  <c r="AG39" i="3"/>
  <c r="R39" i="3"/>
  <c r="Q39" i="3"/>
  <c r="AI39" i="3" s="1"/>
  <c r="P39" i="3"/>
  <c r="O39" i="3"/>
  <c r="N39" i="3"/>
  <c r="M39" i="3"/>
  <c r="L39" i="3"/>
  <c r="B39" i="3"/>
  <c r="AL38" i="3"/>
  <c r="AK38" i="3"/>
  <c r="AG38" i="3"/>
  <c r="R38" i="3"/>
  <c r="Q38" i="3"/>
  <c r="P38" i="3"/>
  <c r="O38" i="3"/>
  <c r="N38" i="3"/>
  <c r="M38" i="3"/>
  <c r="L38" i="3"/>
  <c r="B38" i="3"/>
  <c r="AL37" i="3"/>
  <c r="AK37" i="3"/>
  <c r="AG37" i="3"/>
  <c r="R37" i="3"/>
  <c r="AI37" i="3" s="1"/>
  <c r="Q37" i="3"/>
  <c r="P37" i="3"/>
  <c r="O37" i="3"/>
  <c r="N37" i="3"/>
  <c r="M37" i="3"/>
  <c r="L37" i="3"/>
  <c r="B37" i="3"/>
  <c r="AL36" i="3"/>
  <c r="AK36" i="3"/>
  <c r="AI36" i="3"/>
  <c r="AG36" i="3"/>
  <c r="R36" i="3"/>
  <c r="Q36" i="3"/>
  <c r="P36" i="3"/>
  <c r="O36" i="3"/>
  <c r="N36" i="3"/>
  <c r="M36" i="3"/>
  <c r="L36" i="3"/>
  <c r="B36" i="3"/>
  <c r="AL35" i="3"/>
  <c r="AK35" i="3"/>
  <c r="AI35" i="3"/>
  <c r="AG35" i="3"/>
  <c r="R35" i="3"/>
  <c r="Q35" i="3"/>
  <c r="P35" i="3"/>
  <c r="O35" i="3"/>
  <c r="N35" i="3"/>
  <c r="M35" i="3"/>
  <c r="L35" i="3"/>
  <c r="B35" i="3"/>
  <c r="AL34" i="3"/>
  <c r="AK34" i="3"/>
  <c r="AG34" i="3"/>
  <c r="R34" i="3"/>
  <c r="Q34" i="3"/>
  <c r="AI34" i="3" s="1"/>
  <c r="P34" i="3"/>
  <c r="O34" i="3"/>
  <c r="N34" i="3"/>
  <c r="M34" i="3"/>
  <c r="L34" i="3"/>
  <c r="B34" i="3"/>
  <c r="AL33" i="3"/>
  <c r="AK33" i="3"/>
  <c r="AI33" i="3"/>
  <c r="AG33" i="3"/>
  <c r="R33" i="3"/>
  <c r="Q33" i="3"/>
  <c r="P33" i="3"/>
  <c r="O33" i="3"/>
  <c r="N33" i="3"/>
  <c r="M33" i="3"/>
  <c r="L33" i="3"/>
  <c r="B33" i="3"/>
  <c r="AL32" i="3"/>
  <c r="AK32" i="3"/>
  <c r="AG32" i="3"/>
  <c r="R32" i="3"/>
  <c r="Q32" i="3"/>
  <c r="P32" i="3"/>
  <c r="O32" i="3"/>
  <c r="N32" i="3"/>
  <c r="M32" i="3"/>
  <c r="L32" i="3"/>
  <c r="B32" i="3"/>
  <c r="AL31" i="3"/>
  <c r="AK31" i="3"/>
  <c r="AG31" i="3"/>
  <c r="R31" i="3"/>
  <c r="Q31" i="3"/>
  <c r="AI31" i="3" s="1"/>
  <c r="P31" i="3"/>
  <c r="O31" i="3"/>
  <c r="N31" i="3"/>
  <c r="M31" i="3"/>
  <c r="L31" i="3"/>
  <c r="B31" i="3"/>
  <c r="AL30" i="3"/>
  <c r="AK30" i="3"/>
  <c r="AG30" i="3"/>
  <c r="R30" i="3"/>
  <c r="AI30" i="3" s="1"/>
  <c r="Q30" i="3"/>
  <c r="P30" i="3"/>
  <c r="O30" i="3"/>
  <c r="N30" i="3"/>
  <c r="M30" i="3"/>
  <c r="L30" i="3"/>
  <c r="B30" i="3"/>
  <c r="AL29" i="3"/>
  <c r="AK29" i="3"/>
  <c r="AG29" i="3"/>
  <c r="R29" i="3"/>
  <c r="Q29" i="3"/>
  <c r="AI29" i="3" s="1"/>
  <c r="P29" i="3"/>
  <c r="O29" i="3"/>
  <c r="N29" i="3"/>
  <c r="M29" i="3"/>
  <c r="L29" i="3"/>
  <c r="B29" i="3"/>
  <c r="AL28" i="3"/>
  <c r="AK28" i="3"/>
  <c r="AI28" i="3"/>
  <c r="AG28" i="3"/>
  <c r="R28" i="3"/>
  <c r="Q28" i="3"/>
  <c r="P28" i="3"/>
  <c r="O28" i="3"/>
  <c r="N28" i="3"/>
  <c r="M28" i="3"/>
  <c r="L28" i="3"/>
  <c r="B28" i="3"/>
  <c r="AL27" i="3"/>
  <c r="AK27" i="3"/>
  <c r="AI27" i="3"/>
  <c r="AG27" i="3"/>
  <c r="R27" i="3"/>
  <c r="Q27" i="3"/>
  <c r="P27" i="3"/>
  <c r="O27" i="3"/>
  <c r="N27" i="3"/>
  <c r="M27" i="3"/>
  <c r="L27" i="3"/>
  <c r="B27" i="3"/>
  <c r="AL26" i="3"/>
  <c r="AK26" i="3"/>
  <c r="AG26" i="3"/>
  <c r="R26" i="3"/>
  <c r="Q26" i="3"/>
  <c r="AI26" i="3" s="1"/>
  <c r="P26" i="3"/>
  <c r="O26" i="3"/>
  <c r="N26" i="3"/>
  <c r="M26" i="3"/>
  <c r="L26" i="3"/>
  <c r="B26" i="3"/>
  <c r="AL25" i="3"/>
  <c r="AK25" i="3"/>
  <c r="AI25" i="3"/>
  <c r="AG25" i="3"/>
  <c r="R25" i="3"/>
  <c r="Q25" i="3"/>
  <c r="P25" i="3"/>
  <c r="O25" i="3"/>
  <c r="N25" i="3"/>
  <c r="M25" i="3"/>
  <c r="L25" i="3"/>
  <c r="B25" i="3"/>
  <c r="AL24" i="3"/>
  <c r="AK24" i="3"/>
  <c r="AG24" i="3"/>
  <c r="R24" i="3"/>
  <c r="Q24" i="3"/>
  <c r="AI24" i="3" s="1"/>
  <c r="P24" i="3"/>
  <c r="O24" i="3"/>
  <c r="N24" i="3"/>
  <c r="M24" i="3"/>
  <c r="L24" i="3"/>
  <c r="B24" i="3"/>
  <c r="AL23" i="3"/>
  <c r="AK23" i="3"/>
  <c r="AG23" i="3"/>
  <c r="R23" i="3"/>
  <c r="Q23" i="3"/>
  <c r="AI23" i="3" s="1"/>
  <c r="P23" i="3"/>
  <c r="O23" i="3"/>
  <c r="N23" i="3"/>
  <c r="M23" i="3"/>
  <c r="L23" i="3"/>
  <c r="B23" i="3"/>
  <c r="AL22" i="3"/>
  <c r="AK22" i="3"/>
  <c r="AG22" i="3"/>
  <c r="R22" i="3"/>
  <c r="AI22" i="3" s="1"/>
  <c r="Q22" i="3"/>
  <c r="P22" i="3"/>
  <c r="O22" i="3"/>
  <c r="N22" i="3"/>
  <c r="M22" i="3"/>
  <c r="L22" i="3"/>
  <c r="B22" i="3"/>
  <c r="AL21" i="3"/>
  <c r="AK21" i="3"/>
  <c r="AG21" i="3"/>
  <c r="R21" i="3"/>
  <c r="AI21" i="3" s="1"/>
  <c r="Q21" i="3"/>
  <c r="P21" i="3"/>
  <c r="O21" i="3"/>
  <c r="N21" i="3"/>
  <c r="M21" i="3"/>
  <c r="L21" i="3"/>
  <c r="B21" i="3"/>
  <c r="AL20" i="3"/>
  <c r="AK20" i="3"/>
  <c r="AI20" i="3"/>
  <c r="AG20" i="3"/>
  <c r="R20" i="3"/>
  <c r="Q20" i="3"/>
  <c r="P20" i="3"/>
  <c r="O20" i="3"/>
  <c r="N20" i="3"/>
  <c r="M20" i="3"/>
  <c r="L20" i="3"/>
  <c r="B20" i="3"/>
  <c r="AL19" i="3"/>
  <c r="AK19" i="3"/>
  <c r="AG19" i="3"/>
  <c r="R19" i="3"/>
  <c r="AI19" i="3" s="1"/>
  <c r="Q19" i="3"/>
  <c r="P19" i="3"/>
  <c r="O19" i="3"/>
  <c r="N19" i="3"/>
  <c r="M19" i="3"/>
  <c r="L19" i="3"/>
  <c r="B19" i="3"/>
  <c r="AL18" i="3"/>
  <c r="AK18" i="3"/>
  <c r="AG18" i="3"/>
  <c r="R18" i="3"/>
  <c r="Q18" i="3"/>
  <c r="AI18" i="3" s="1"/>
  <c r="P18" i="3"/>
  <c r="O18" i="3"/>
  <c r="N18" i="3"/>
  <c r="M18" i="3"/>
  <c r="L18" i="3"/>
  <c r="B18" i="3"/>
  <c r="AL17" i="3"/>
  <c r="AK17" i="3"/>
  <c r="AI17" i="3"/>
  <c r="AG17" i="3"/>
  <c r="R17" i="3"/>
  <c r="Q17" i="3"/>
  <c r="P17" i="3"/>
  <c r="O17" i="3"/>
  <c r="N17" i="3"/>
  <c r="M17" i="3"/>
  <c r="L17" i="3"/>
  <c r="B17" i="3"/>
  <c r="AL16" i="3"/>
  <c r="AK16" i="3"/>
  <c r="AG16" i="3"/>
  <c r="R16" i="3"/>
  <c r="Q16" i="3"/>
  <c r="AI16" i="3" s="1"/>
  <c r="P16" i="3"/>
  <c r="O16" i="3"/>
  <c r="N16" i="3"/>
  <c r="M16" i="3"/>
  <c r="L16" i="3"/>
  <c r="B16" i="3"/>
  <c r="AL15" i="3"/>
  <c r="AK15" i="3"/>
  <c r="AG15" i="3"/>
  <c r="R15" i="3"/>
  <c r="Q15" i="3"/>
  <c r="AI15" i="3" s="1"/>
  <c r="P15" i="3"/>
  <c r="O15" i="3"/>
  <c r="N15" i="3"/>
  <c r="M15" i="3"/>
  <c r="L15" i="3"/>
  <c r="B15" i="3"/>
  <c r="AL14" i="3"/>
  <c r="AK14" i="3"/>
  <c r="AG14" i="3"/>
  <c r="R14" i="3"/>
  <c r="AI14" i="3" s="1"/>
  <c r="Q14" i="3"/>
  <c r="P14" i="3"/>
  <c r="O14" i="3"/>
  <c r="N14" i="3"/>
  <c r="M14" i="3"/>
  <c r="L14" i="3"/>
  <c r="B14" i="3"/>
  <c r="AL13" i="3"/>
  <c r="AK13" i="3"/>
  <c r="AG13" i="3"/>
  <c r="R13" i="3"/>
  <c r="AI13" i="3" s="1"/>
  <c r="Q13" i="3"/>
  <c r="P13" i="3"/>
  <c r="O13" i="3"/>
  <c r="N13" i="3"/>
  <c r="M13" i="3"/>
  <c r="L13" i="3"/>
  <c r="B13" i="3"/>
  <c r="A13" i="3"/>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L12" i="3"/>
  <c r="AK12" i="3"/>
  <c r="AI12" i="3"/>
  <c r="AG12" i="3"/>
  <c r="R12" i="3"/>
  <c r="Q12" i="3"/>
  <c r="P12" i="3"/>
  <c r="O12" i="3"/>
  <c r="N12" i="3"/>
  <c r="M12" i="3"/>
  <c r="L12" i="3"/>
  <c r="B12" i="3"/>
  <c r="A12" i="3"/>
  <c r="AL11" i="3"/>
  <c r="AK11" i="3"/>
  <c r="AI11" i="3"/>
  <c r="AG11" i="3"/>
  <c r="R11" i="3"/>
  <c r="Q11" i="3"/>
  <c r="P11" i="3"/>
  <c r="O11" i="3"/>
  <c r="N11" i="3"/>
  <c r="M11" i="3"/>
  <c r="L11" i="3"/>
  <c r="B11" i="3"/>
  <c r="D3" i="3"/>
  <c r="AF110" i="2"/>
  <c r="R110" i="2"/>
  <c r="Q110" i="2"/>
  <c r="AH110" i="2" s="1"/>
  <c r="P110" i="2"/>
  <c r="O110" i="2"/>
  <c r="N110" i="2"/>
  <c r="M110" i="2"/>
  <c r="L110" i="2"/>
  <c r="B110" i="2"/>
  <c r="AF109" i="2"/>
  <c r="R109" i="2"/>
  <c r="Q109" i="2"/>
  <c r="P109" i="2"/>
  <c r="O109" i="2"/>
  <c r="N109" i="2"/>
  <c r="M109" i="2"/>
  <c r="L109" i="2"/>
  <c r="B109" i="2"/>
  <c r="AH108" i="2"/>
  <c r="AF108" i="2"/>
  <c r="R108" i="2"/>
  <c r="Q108" i="2"/>
  <c r="P108" i="2"/>
  <c r="O108" i="2"/>
  <c r="N108" i="2"/>
  <c r="M108" i="2"/>
  <c r="L108" i="2"/>
  <c r="B108" i="2"/>
  <c r="AF107" i="2"/>
  <c r="R107" i="2"/>
  <c r="Q107" i="2"/>
  <c r="AH107" i="2" s="1"/>
  <c r="P107" i="2"/>
  <c r="O107" i="2"/>
  <c r="N107" i="2"/>
  <c r="M107" i="2"/>
  <c r="L107" i="2"/>
  <c r="B107" i="2"/>
  <c r="AF106" i="2"/>
  <c r="R106" i="2"/>
  <c r="AH106" i="2" s="1"/>
  <c r="Q106" i="2"/>
  <c r="P106" i="2"/>
  <c r="O106" i="2"/>
  <c r="N106" i="2"/>
  <c r="M106" i="2"/>
  <c r="L106" i="2"/>
  <c r="B106" i="2"/>
  <c r="AH105" i="2"/>
  <c r="AF105" i="2"/>
  <c r="R105" i="2"/>
  <c r="Q105" i="2"/>
  <c r="P105" i="2"/>
  <c r="O105" i="2"/>
  <c r="N105" i="2"/>
  <c r="M105" i="2"/>
  <c r="L105" i="2"/>
  <c r="B105" i="2"/>
  <c r="AF104" i="2"/>
  <c r="R104" i="2"/>
  <c r="AH104" i="2" s="1"/>
  <c r="Q104" i="2"/>
  <c r="P104" i="2"/>
  <c r="O104" i="2"/>
  <c r="N104" i="2"/>
  <c r="M104" i="2"/>
  <c r="L104" i="2"/>
  <c r="B104" i="2"/>
  <c r="AF103" i="2"/>
  <c r="R103" i="2"/>
  <c r="Q103" i="2"/>
  <c r="P103" i="2"/>
  <c r="O103" i="2"/>
  <c r="N103" i="2"/>
  <c r="M103" i="2"/>
  <c r="L103" i="2"/>
  <c r="B103" i="2"/>
  <c r="AF102" i="2"/>
  <c r="R102" i="2"/>
  <c r="Q102" i="2"/>
  <c r="AH102" i="2" s="1"/>
  <c r="P102" i="2"/>
  <c r="O102" i="2"/>
  <c r="N102" i="2"/>
  <c r="M102" i="2"/>
  <c r="L102" i="2"/>
  <c r="B102" i="2"/>
  <c r="AF101" i="2"/>
  <c r="R101" i="2"/>
  <c r="Q101" i="2"/>
  <c r="AH101" i="2" s="1"/>
  <c r="P101" i="2"/>
  <c r="O101" i="2"/>
  <c r="N101" i="2"/>
  <c r="M101" i="2"/>
  <c r="L101" i="2"/>
  <c r="B101" i="2"/>
  <c r="AH100" i="2"/>
  <c r="AF100" i="2"/>
  <c r="R100" i="2"/>
  <c r="Q100" i="2"/>
  <c r="P100" i="2"/>
  <c r="O100" i="2"/>
  <c r="N100" i="2"/>
  <c r="M100" i="2"/>
  <c r="L100" i="2"/>
  <c r="B100" i="2"/>
  <c r="AF99" i="2"/>
  <c r="R99" i="2"/>
  <c r="Q99" i="2"/>
  <c r="AH99" i="2" s="1"/>
  <c r="P99" i="2"/>
  <c r="O99" i="2"/>
  <c r="N99" i="2"/>
  <c r="M99" i="2"/>
  <c r="L99" i="2"/>
  <c r="B99" i="2"/>
  <c r="AF98" i="2"/>
  <c r="R98" i="2"/>
  <c r="AH98" i="2" s="1"/>
  <c r="Q98" i="2"/>
  <c r="P98" i="2"/>
  <c r="O98" i="2"/>
  <c r="N98" i="2"/>
  <c r="M98" i="2"/>
  <c r="L98" i="2"/>
  <c r="B98" i="2"/>
  <c r="AH97" i="2"/>
  <c r="AF97" i="2"/>
  <c r="R97" i="2"/>
  <c r="Q97" i="2"/>
  <c r="P97" i="2"/>
  <c r="O97" i="2"/>
  <c r="N97" i="2"/>
  <c r="M97" i="2"/>
  <c r="L97" i="2"/>
  <c r="B97" i="2"/>
  <c r="AF96" i="2"/>
  <c r="R96" i="2"/>
  <c r="AH96" i="2" s="1"/>
  <c r="Q96" i="2"/>
  <c r="P96" i="2"/>
  <c r="O96" i="2"/>
  <c r="N96" i="2"/>
  <c r="M96" i="2"/>
  <c r="L96" i="2"/>
  <c r="B96" i="2"/>
  <c r="AF95" i="2"/>
  <c r="R95" i="2"/>
  <c r="Q95" i="2"/>
  <c r="P95" i="2"/>
  <c r="O95" i="2"/>
  <c r="N95" i="2"/>
  <c r="M95" i="2"/>
  <c r="L95" i="2"/>
  <c r="B95" i="2"/>
  <c r="AF94" i="2"/>
  <c r="R94" i="2"/>
  <c r="Q94" i="2"/>
  <c r="AH94" i="2" s="1"/>
  <c r="P94" i="2"/>
  <c r="O94" i="2"/>
  <c r="N94" i="2"/>
  <c r="M94" i="2"/>
  <c r="L94" i="2"/>
  <c r="B94" i="2"/>
  <c r="AF93" i="2"/>
  <c r="R93" i="2"/>
  <c r="Q93" i="2"/>
  <c r="P93" i="2"/>
  <c r="O93" i="2"/>
  <c r="N93" i="2"/>
  <c r="M93" i="2"/>
  <c r="L93" i="2"/>
  <c r="B93" i="2"/>
  <c r="AH92" i="2"/>
  <c r="AF92" i="2"/>
  <c r="R92" i="2"/>
  <c r="Q92" i="2"/>
  <c r="P92" i="2"/>
  <c r="O92" i="2"/>
  <c r="N92" i="2"/>
  <c r="M92" i="2"/>
  <c r="L92" i="2"/>
  <c r="B92" i="2"/>
  <c r="AF91" i="2"/>
  <c r="R91" i="2"/>
  <c r="Q91" i="2"/>
  <c r="AH91" i="2" s="1"/>
  <c r="P91" i="2"/>
  <c r="O91" i="2"/>
  <c r="N91" i="2"/>
  <c r="M91" i="2"/>
  <c r="L91" i="2"/>
  <c r="B91" i="2"/>
  <c r="AH90" i="2"/>
  <c r="AF90" i="2"/>
  <c r="R90" i="2"/>
  <c r="Q90" i="2"/>
  <c r="P90" i="2"/>
  <c r="O90" i="2"/>
  <c r="N90" i="2"/>
  <c r="M90" i="2"/>
  <c r="L90" i="2"/>
  <c r="B90" i="2"/>
  <c r="AH89" i="2"/>
  <c r="AF89" i="2"/>
  <c r="R89" i="2"/>
  <c r="Q89" i="2"/>
  <c r="P89" i="2"/>
  <c r="O89" i="2"/>
  <c r="N89" i="2"/>
  <c r="M89" i="2"/>
  <c r="L89" i="2"/>
  <c r="B89" i="2"/>
  <c r="AF88" i="2"/>
  <c r="R88" i="2"/>
  <c r="AH88" i="2" s="1"/>
  <c r="Q88" i="2"/>
  <c r="P88" i="2"/>
  <c r="O88" i="2"/>
  <c r="N88" i="2"/>
  <c r="M88" i="2"/>
  <c r="L88" i="2"/>
  <c r="B88" i="2"/>
  <c r="AF87" i="2"/>
  <c r="R87" i="2"/>
  <c r="Q87" i="2"/>
  <c r="AH87" i="2" s="1"/>
  <c r="P87" i="2"/>
  <c r="O87" i="2"/>
  <c r="N87" i="2"/>
  <c r="M87" i="2"/>
  <c r="L87" i="2"/>
  <c r="B87" i="2"/>
  <c r="AF86" i="2"/>
  <c r="R86" i="2"/>
  <c r="Q86" i="2"/>
  <c r="AH86" i="2" s="1"/>
  <c r="P86" i="2"/>
  <c r="O86" i="2"/>
  <c r="N86" i="2"/>
  <c r="M86" i="2"/>
  <c r="L86" i="2"/>
  <c r="B86" i="2"/>
  <c r="AF85" i="2"/>
  <c r="R85" i="2"/>
  <c r="Q85" i="2"/>
  <c r="AH85" i="2" s="1"/>
  <c r="P85" i="2"/>
  <c r="O85" i="2"/>
  <c r="N85" i="2"/>
  <c r="M85" i="2"/>
  <c r="L85" i="2"/>
  <c r="B85" i="2"/>
  <c r="AF84" i="2"/>
  <c r="AH84" i="2" s="1"/>
  <c r="R84" i="2"/>
  <c r="Q84" i="2"/>
  <c r="P84" i="2"/>
  <c r="O84" i="2"/>
  <c r="N84" i="2"/>
  <c r="M84" i="2"/>
  <c r="L84" i="2"/>
  <c r="B84" i="2"/>
  <c r="AF83" i="2"/>
  <c r="R83" i="2"/>
  <c r="Q83" i="2"/>
  <c r="AH83" i="2" s="1"/>
  <c r="P83" i="2"/>
  <c r="O83" i="2"/>
  <c r="N83" i="2"/>
  <c r="M83" i="2"/>
  <c r="L83" i="2"/>
  <c r="B83" i="2"/>
  <c r="AF82" i="2"/>
  <c r="R82" i="2"/>
  <c r="Q82" i="2"/>
  <c r="AH82" i="2" s="1"/>
  <c r="P82" i="2"/>
  <c r="O82" i="2"/>
  <c r="N82" i="2"/>
  <c r="M82" i="2"/>
  <c r="L82" i="2"/>
  <c r="B82" i="2"/>
  <c r="AH81" i="2"/>
  <c r="AF81" i="2"/>
  <c r="R81" i="2"/>
  <c r="Q81" i="2"/>
  <c r="P81" i="2"/>
  <c r="O81" i="2"/>
  <c r="N81" i="2"/>
  <c r="M81" i="2"/>
  <c r="L81" i="2"/>
  <c r="B81" i="2"/>
  <c r="AF80" i="2"/>
  <c r="R80" i="2"/>
  <c r="AH80" i="2" s="1"/>
  <c r="Q80" i="2"/>
  <c r="P80" i="2"/>
  <c r="O80" i="2"/>
  <c r="N80" i="2"/>
  <c r="M80" i="2"/>
  <c r="L80" i="2"/>
  <c r="B80" i="2"/>
  <c r="AF79" i="2"/>
  <c r="R79" i="2"/>
  <c r="Q79" i="2"/>
  <c r="P79" i="2"/>
  <c r="O79" i="2"/>
  <c r="N79" i="2"/>
  <c r="M79" i="2"/>
  <c r="L79" i="2"/>
  <c r="B79" i="2"/>
  <c r="AF78" i="2"/>
  <c r="R78" i="2"/>
  <c r="Q78" i="2"/>
  <c r="AH78" i="2" s="1"/>
  <c r="P78" i="2"/>
  <c r="O78" i="2"/>
  <c r="N78" i="2"/>
  <c r="M78" i="2"/>
  <c r="L78" i="2"/>
  <c r="B78" i="2"/>
  <c r="AF77" i="2"/>
  <c r="R77" i="2"/>
  <c r="Q77" i="2"/>
  <c r="P77" i="2"/>
  <c r="O77" i="2"/>
  <c r="N77" i="2"/>
  <c r="M77" i="2"/>
  <c r="L77" i="2"/>
  <c r="B77" i="2"/>
  <c r="AH76" i="2"/>
  <c r="AF76" i="2"/>
  <c r="R76" i="2"/>
  <c r="Q76" i="2"/>
  <c r="P76" i="2"/>
  <c r="O76" i="2"/>
  <c r="N76" i="2"/>
  <c r="M76" i="2"/>
  <c r="L76" i="2"/>
  <c r="B76" i="2"/>
  <c r="AF75" i="2"/>
  <c r="R75" i="2"/>
  <c r="Q75" i="2"/>
  <c r="P75" i="2"/>
  <c r="O75" i="2"/>
  <c r="N75" i="2"/>
  <c r="M75" i="2"/>
  <c r="L75" i="2"/>
  <c r="B75" i="2"/>
  <c r="AF74" i="2"/>
  <c r="R74" i="2"/>
  <c r="Q74" i="2"/>
  <c r="AH74" i="2" s="1"/>
  <c r="P74" i="2"/>
  <c r="O74" i="2"/>
  <c r="N74" i="2"/>
  <c r="M74" i="2"/>
  <c r="L74" i="2"/>
  <c r="B74" i="2"/>
  <c r="AH73" i="2"/>
  <c r="AF73" i="2"/>
  <c r="R73" i="2"/>
  <c r="Q73" i="2"/>
  <c r="P73" i="2"/>
  <c r="O73" i="2"/>
  <c r="N73" i="2"/>
  <c r="M73" i="2"/>
  <c r="L73" i="2"/>
  <c r="B73" i="2"/>
  <c r="AF72" i="2"/>
  <c r="R72" i="2"/>
  <c r="AH72" i="2" s="1"/>
  <c r="Q72" i="2"/>
  <c r="P72" i="2"/>
  <c r="O72" i="2"/>
  <c r="N72" i="2"/>
  <c r="M72" i="2"/>
  <c r="L72" i="2"/>
  <c r="B72" i="2"/>
  <c r="AF71" i="2"/>
  <c r="R71" i="2"/>
  <c r="Q71" i="2"/>
  <c r="P71" i="2"/>
  <c r="O71" i="2"/>
  <c r="N71" i="2"/>
  <c r="M71" i="2"/>
  <c r="L71" i="2"/>
  <c r="B71" i="2"/>
  <c r="AF70" i="2"/>
  <c r="R70" i="2"/>
  <c r="Q70" i="2"/>
  <c r="AH70" i="2" s="1"/>
  <c r="P70" i="2"/>
  <c r="O70" i="2"/>
  <c r="N70" i="2"/>
  <c r="M70" i="2"/>
  <c r="L70" i="2"/>
  <c r="B70" i="2"/>
  <c r="AF69" i="2"/>
  <c r="AH69" i="2" s="1"/>
  <c r="R69" i="2"/>
  <c r="Q69" i="2"/>
  <c r="P69" i="2"/>
  <c r="O69" i="2"/>
  <c r="N69" i="2"/>
  <c r="M69" i="2"/>
  <c r="L69" i="2"/>
  <c r="B69" i="2"/>
  <c r="AF68" i="2"/>
  <c r="AH68" i="2" s="1"/>
  <c r="R68" i="2"/>
  <c r="Q68" i="2"/>
  <c r="P68" i="2"/>
  <c r="O68" i="2"/>
  <c r="N68" i="2"/>
  <c r="M68" i="2"/>
  <c r="L68" i="2"/>
  <c r="B68" i="2"/>
  <c r="AF67" i="2"/>
  <c r="R67" i="2"/>
  <c r="Q67" i="2"/>
  <c r="P67" i="2"/>
  <c r="O67" i="2"/>
  <c r="N67" i="2"/>
  <c r="M67" i="2"/>
  <c r="L67" i="2"/>
  <c r="B67" i="2"/>
  <c r="AF66" i="2"/>
  <c r="R66" i="2"/>
  <c r="Q66" i="2"/>
  <c r="AH66" i="2" s="1"/>
  <c r="P66" i="2"/>
  <c r="O66" i="2"/>
  <c r="N66" i="2"/>
  <c r="M66" i="2"/>
  <c r="L66" i="2"/>
  <c r="B66" i="2"/>
  <c r="AH65" i="2"/>
  <c r="AF65" i="2"/>
  <c r="R65" i="2"/>
  <c r="Q65" i="2"/>
  <c r="P65" i="2"/>
  <c r="O65" i="2"/>
  <c r="N65" i="2"/>
  <c r="M65" i="2"/>
  <c r="L65" i="2"/>
  <c r="B65" i="2"/>
  <c r="AF64" i="2"/>
  <c r="AH64" i="2" s="1"/>
  <c r="R64" i="2"/>
  <c r="Q64" i="2"/>
  <c r="P64" i="2"/>
  <c r="O64" i="2"/>
  <c r="N64" i="2"/>
  <c r="M64" i="2"/>
  <c r="L64" i="2"/>
  <c r="B64" i="2"/>
  <c r="AF63" i="2"/>
  <c r="R63" i="2"/>
  <c r="AH63" i="2" s="1"/>
  <c r="Q63" i="2"/>
  <c r="P63" i="2"/>
  <c r="O63" i="2"/>
  <c r="N63" i="2"/>
  <c r="M63" i="2"/>
  <c r="L63" i="2"/>
  <c r="B63" i="2"/>
  <c r="AF62" i="2"/>
  <c r="R62" i="2"/>
  <c r="Q62" i="2"/>
  <c r="P62" i="2"/>
  <c r="O62" i="2"/>
  <c r="N62" i="2"/>
  <c r="M62" i="2"/>
  <c r="L62" i="2"/>
  <c r="B62" i="2"/>
  <c r="AF61" i="2"/>
  <c r="R61" i="2"/>
  <c r="AH61" i="2" s="1"/>
  <c r="Q61" i="2"/>
  <c r="P61" i="2"/>
  <c r="O61" i="2"/>
  <c r="N61" i="2"/>
  <c r="M61" i="2"/>
  <c r="L61" i="2"/>
  <c r="B61" i="2"/>
  <c r="AF60" i="2"/>
  <c r="R60" i="2"/>
  <c r="AH60" i="2" s="1"/>
  <c r="Q60" i="2"/>
  <c r="P60" i="2"/>
  <c r="O60" i="2"/>
  <c r="N60" i="2"/>
  <c r="M60" i="2"/>
  <c r="L60" i="2"/>
  <c r="B60" i="2"/>
  <c r="AF59" i="2"/>
  <c r="R59" i="2"/>
  <c r="Q59" i="2"/>
  <c r="P59" i="2"/>
  <c r="O59" i="2"/>
  <c r="N59" i="2"/>
  <c r="M59" i="2"/>
  <c r="L59" i="2"/>
  <c r="B59" i="2"/>
  <c r="AF58" i="2"/>
  <c r="R58" i="2"/>
  <c r="AH58" i="2" s="1"/>
  <c r="Q58" i="2"/>
  <c r="P58" i="2"/>
  <c r="O58" i="2"/>
  <c r="N58" i="2"/>
  <c r="M58" i="2"/>
  <c r="L58" i="2"/>
  <c r="B58" i="2"/>
  <c r="AF57" i="2"/>
  <c r="R57" i="2"/>
  <c r="Q57" i="2"/>
  <c r="AH57" i="2" s="1"/>
  <c r="P57" i="2"/>
  <c r="O57" i="2"/>
  <c r="N57" i="2"/>
  <c r="M57" i="2"/>
  <c r="L57" i="2"/>
  <c r="B57" i="2"/>
  <c r="AF56" i="2"/>
  <c r="R56" i="2"/>
  <c r="AH56" i="2" s="1"/>
  <c r="Q56" i="2"/>
  <c r="P56" i="2"/>
  <c r="O56" i="2"/>
  <c r="N56" i="2"/>
  <c r="M56" i="2"/>
  <c r="L56" i="2"/>
  <c r="B56" i="2"/>
  <c r="AF55" i="2"/>
  <c r="R55" i="2"/>
  <c r="AH55" i="2" s="1"/>
  <c r="Q55" i="2"/>
  <c r="P55" i="2"/>
  <c r="O55" i="2"/>
  <c r="N55" i="2"/>
  <c r="M55" i="2"/>
  <c r="L55" i="2"/>
  <c r="B55" i="2"/>
  <c r="AF54" i="2"/>
  <c r="R54" i="2"/>
  <c r="Q54" i="2"/>
  <c r="AH54" i="2" s="1"/>
  <c r="P54" i="2"/>
  <c r="O54" i="2"/>
  <c r="N54" i="2"/>
  <c r="M54" i="2"/>
  <c r="L54" i="2"/>
  <c r="B54" i="2"/>
  <c r="AF53" i="2"/>
  <c r="AH53" i="2" s="1"/>
  <c r="R53" i="2"/>
  <c r="Q53" i="2"/>
  <c r="P53" i="2"/>
  <c r="O53" i="2"/>
  <c r="N53" i="2"/>
  <c r="M53" i="2"/>
  <c r="L53" i="2"/>
  <c r="B53" i="2"/>
  <c r="AF52" i="2"/>
  <c r="AH52" i="2" s="1"/>
  <c r="R52" i="2"/>
  <c r="Q52" i="2"/>
  <c r="P52" i="2"/>
  <c r="O52" i="2"/>
  <c r="N52" i="2"/>
  <c r="M52" i="2"/>
  <c r="L52" i="2"/>
  <c r="B52" i="2"/>
  <c r="AF51" i="2"/>
  <c r="R51" i="2"/>
  <c r="Q51" i="2"/>
  <c r="AH51" i="2" s="1"/>
  <c r="P51" i="2"/>
  <c r="O51" i="2"/>
  <c r="N51" i="2"/>
  <c r="M51" i="2"/>
  <c r="L51" i="2"/>
  <c r="B51" i="2"/>
  <c r="AF50" i="2"/>
  <c r="AH50" i="2" s="1"/>
  <c r="R50" i="2"/>
  <c r="Q50" i="2"/>
  <c r="P50" i="2"/>
  <c r="O50" i="2"/>
  <c r="N50" i="2"/>
  <c r="M50" i="2"/>
  <c r="L50" i="2"/>
  <c r="B50" i="2"/>
  <c r="AF49" i="2"/>
  <c r="AH49" i="2" s="1"/>
  <c r="R49" i="2"/>
  <c r="Q49" i="2"/>
  <c r="P49" i="2"/>
  <c r="O49" i="2"/>
  <c r="N49" i="2"/>
  <c r="M49" i="2"/>
  <c r="L49" i="2"/>
  <c r="B49" i="2"/>
  <c r="AF48" i="2"/>
  <c r="R48" i="2"/>
  <c r="Q48" i="2"/>
  <c r="AH48" i="2" s="1"/>
  <c r="P48" i="2"/>
  <c r="O48" i="2"/>
  <c r="N48" i="2"/>
  <c r="M48" i="2"/>
  <c r="L48" i="2"/>
  <c r="B48" i="2"/>
  <c r="AF47" i="2"/>
  <c r="AH47" i="2" s="1"/>
  <c r="R47" i="2"/>
  <c r="Q47" i="2"/>
  <c r="P47" i="2"/>
  <c r="O47" i="2"/>
  <c r="N47" i="2"/>
  <c r="M47" i="2"/>
  <c r="L47" i="2"/>
  <c r="B47" i="2"/>
  <c r="AH46" i="2"/>
  <c r="AF46" i="2"/>
  <c r="R46" i="2"/>
  <c r="Q46" i="2"/>
  <c r="P46" i="2"/>
  <c r="O46" i="2"/>
  <c r="N46" i="2"/>
  <c r="M46" i="2"/>
  <c r="L46" i="2"/>
  <c r="B46" i="2"/>
  <c r="AF45" i="2"/>
  <c r="R45" i="2"/>
  <c r="Q45" i="2"/>
  <c r="AH45" i="2" s="1"/>
  <c r="P45" i="2"/>
  <c r="O45" i="2"/>
  <c r="N45" i="2"/>
  <c r="M45" i="2"/>
  <c r="L45" i="2"/>
  <c r="B45" i="2"/>
  <c r="AH44" i="2"/>
  <c r="AF44" i="2"/>
  <c r="R44" i="2"/>
  <c r="Q44" i="2"/>
  <c r="P44" i="2"/>
  <c r="O44" i="2"/>
  <c r="N44" i="2"/>
  <c r="M44" i="2"/>
  <c r="L44" i="2"/>
  <c r="B44" i="2"/>
  <c r="AF43" i="2"/>
  <c r="R43" i="2"/>
  <c r="Q43" i="2"/>
  <c r="P43" i="2"/>
  <c r="O43" i="2"/>
  <c r="N43" i="2"/>
  <c r="M43" i="2"/>
  <c r="L43" i="2"/>
  <c r="B43" i="2"/>
  <c r="AF42" i="2"/>
  <c r="R42" i="2"/>
  <c r="Q42" i="2"/>
  <c r="AH42" i="2" s="1"/>
  <c r="P42" i="2"/>
  <c r="O42" i="2"/>
  <c r="N42" i="2"/>
  <c r="M42" i="2"/>
  <c r="L42" i="2"/>
  <c r="B42" i="2"/>
  <c r="AH41" i="2"/>
  <c r="AF41" i="2"/>
  <c r="R41" i="2"/>
  <c r="Q41" i="2"/>
  <c r="P41" i="2"/>
  <c r="O41" i="2"/>
  <c r="N41" i="2"/>
  <c r="M41" i="2"/>
  <c r="L41" i="2"/>
  <c r="B41" i="2"/>
  <c r="AF40" i="2"/>
  <c r="AH40" i="2" s="1"/>
  <c r="R40" i="2"/>
  <c r="Q40" i="2"/>
  <c r="P40" i="2"/>
  <c r="O40" i="2"/>
  <c r="N40" i="2"/>
  <c r="M40" i="2"/>
  <c r="L40" i="2"/>
  <c r="B40" i="2"/>
  <c r="AF39" i="2"/>
  <c r="R39" i="2"/>
  <c r="Q39" i="2"/>
  <c r="AH39" i="2" s="1"/>
  <c r="P39" i="2"/>
  <c r="O39" i="2"/>
  <c r="N39" i="2"/>
  <c r="M39" i="2"/>
  <c r="L39" i="2"/>
  <c r="B39" i="2"/>
  <c r="AH38" i="2"/>
  <c r="AF38" i="2"/>
  <c r="R38" i="2"/>
  <c r="Q38" i="2"/>
  <c r="P38" i="2"/>
  <c r="O38" i="2"/>
  <c r="N38" i="2"/>
  <c r="M38" i="2"/>
  <c r="L38" i="2"/>
  <c r="B38" i="2"/>
  <c r="AH37" i="2"/>
  <c r="AF37" i="2"/>
  <c r="R37" i="2"/>
  <c r="Q37" i="2"/>
  <c r="P37" i="2"/>
  <c r="O37" i="2"/>
  <c r="N37" i="2"/>
  <c r="M37" i="2"/>
  <c r="L37" i="2"/>
  <c r="B37" i="2"/>
  <c r="AF36" i="2"/>
  <c r="R36" i="2"/>
  <c r="AH36" i="2" s="1"/>
  <c r="Q36" i="2"/>
  <c r="P36" i="2"/>
  <c r="O36" i="2"/>
  <c r="N36" i="2"/>
  <c r="M36" i="2"/>
  <c r="L36" i="2"/>
  <c r="B36" i="2"/>
  <c r="AF35" i="2"/>
  <c r="R35" i="2"/>
  <c r="Q35" i="2"/>
  <c r="AH35" i="2" s="1"/>
  <c r="P35" i="2"/>
  <c r="O35" i="2"/>
  <c r="N35" i="2"/>
  <c r="M35" i="2"/>
  <c r="L35" i="2"/>
  <c r="B35" i="2"/>
  <c r="AH34" i="2"/>
  <c r="AF34" i="2"/>
  <c r="R34" i="2"/>
  <c r="Q34" i="2"/>
  <c r="P34" i="2"/>
  <c r="O34" i="2"/>
  <c r="N34" i="2"/>
  <c r="M34" i="2"/>
  <c r="L34" i="2"/>
  <c r="B34" i="2"/>
  <c r="AF33" i="2"/>
  <c r="AH33" i="2" s="1"/>
  <c r="R33" i="2"/>
  <c r="Q33" i="2"/>
  <c r="P33" i="2"/>
  <c r="O33" i="2"/>
  <c r="N33" i="2"/>
  <c r="M33" i="2"/>
  <c r="L33" i="2"/>
  <c r="B33" i="2"/>
  <c r="AH32" i="2"/>
  <c r="AF32" i="2"/>
  <c r="R32" i="2"/>
  <c r="Q32" i="2"/>
  <c r="P32" i="2"/>
  <c r="O32" i="2"/>
  <c r="N32" i="2"/>
  <c r="M32" i="2"/>
  <c r="L32" i="2"/>
  <c r="B32" i="2"/>
  <c r="AH31" i="2"/>
  <c r="AF31" i="2"/>
  <c r="R31" i="2"/>
  <c r="Q31" i="2"/>
  <c r="P31" i="2"/>
  <c r="O31" i="2"/>
  <c r="N31" i="2"/>
  <c r="M31" i="2"/>
  <c r="L31" i="2"/>
  <c r="B31" i="2"/>
  <c r="AF30" i="2"/>
  <c r="R30" i="2"/>
  <c r="AH30" i="2" s="1"/>
  <c r="Q30" i="2"/>
  <c r="P30" i="2"/>
  <c r="O30" i="2"/>
  <c r="N30" i="2"/>
  <c r="M30" i="2"/>
  <c r="L30" i="2"/>
  <c r="B30" i="2"/>
  <c r="AF29" i="2"/>
  <c r="R29" i="2"/>
  <c r="Q29" i="2"/>
  <c r="AH29" i="2" s="1"/>
  <c r="P29" i="2"/>
  <c r="O29" i="2"/>
  <c r="N29" i="2"/>
  <c r="M29" i="2"/>
  <c r="L29" i="2"/>
  <c r="B29" i="2"/>
  <c r="AF28" i="2"/>
  <c r="R28" i="2"/>
  <c r="AH28" i="2" s="1"/>
  <c r="Q28" i="2"/>
  <c r="P28" i="2"/>
  <c r="O28" i="2"/>
  <c r="N28" i="2"/>
  <c r="M28" i="2"/>
  <c r="L28" i="2"/>
  <c r="B28" i="2"/>
  <c r="AF27" i="2"/>
  <c r="R27" i="2"/>
  <c r="Q27" i="2"/>
  <c r="P27" i="2"/>
  <c r="O27" i="2"/>
  <c r="N27" i="2"/>
  <c r="M27" i="2"/>
  <c r="L27" i="2"/>
  <c r="B27" i="2"/>
  <c r="AF26" i="2"/>
  <c r="R26" i="2"/>
  <c r="Q26" i="2"/>
  <c r="AH26" i="2" s="1"/>
  <c r="P26" i="2"/>
  <c r="O26" i="2"/>
  <c r="N26" i="2"/>
  <c r="M26" i="2"/>
  <c r="L26" i="2"/>
  <c r="B26" i="2"/>
  <c r="AF25" i="2"/>
  <c r="R25" i="2"/>
  <c r="Q25" i="2"/>
  <c r="AH25" i="2" s="1"/>
  <c r="P25" i="2"/>
  <c r="O25" i="2"/>
  <c r="N25" i="2"/>
  <c r="M25" i="2"/>
  <c r="L25" i="2"/>
  <c r="B25" i="2"/>
  <c r="AF24" i="2"/>
  <c r="R24" i="2"/>
  <c r="AH24" i="2" s="1"/>
  <c r="Q24" i="2"/>
  <c r="P24" i="2"/>
  <c r="O24" i="2"/>
  <c r="N24" i="2"/>
  <c r="M24" i="2"/>
  <c r="L24" i="2"/>
  <c r="B24" i="2"/>
  <c r="AF23" i="2"/>
  <c r="R23" i="2"/>
  <c r="Q23" i="2"/>
  <c r="AH23" i="2" s="1"/>
  <c r="P23" i="2"/>
  <c r="O23" i="2"/>
  <c r="N23" i="2"/>
  <c r="M23" i="2"/>
  <c r="L23" i="2"/>
  <c r="B23" i="2"/>
  <c r="AF22" i="2"/>
  <c r="R22" i="2"/>
  <c r="Q22" i="2"/>
  <c r="AH22" i="2" s="1"/>
  <c r="P22" i="2"/>
  <c r="O22" i="2"/>
  <c r="N22" i="2"/>
  <c r="M22" i="2"/>
  <c r="L22" i="2"/>
  <c r="B22" i="2"/>
  <c r="AF21" i="2"/>
  <c r="AH21" i="2" s="1"/>
  <c r="R21" i="2"/>
  <c r="Q21" i="2"/>
  <c r="P21" i="2"/>
  <c r="O21" i="2"/>
  <c r="N21" i="2"/>
  <c r="M21" i="2"/>
  <c r="L21" i="2"/>
  <c r="B21" i="2"/>
  <c r="AF20" i="2"/>
  <c r="AH20" i="2" s="1"/>
  <c r="R20" i="2"/>
  <c r="Q20" i="2"/>
  <c r="P20" i="2"/>
  <c r="O20" i="2"/>
  <c r="N20" i="2"/>
  <c r="M20" i="2"/>
  <c r="L20" i="2"/>
  <c r="B20" i="2"/>
  <c r="AF19" i="2"/>
  <c r="R19" i="2"/>
  <c r="Q19" i="2"/>
  <c r="AH19" i="2" s="1"/>
  <c r="P19" i="2"/>
  <c r="O19" i="2"/>
  <c r="N19" i="2"/>
  <c r="M19" i="2"/>
  <c r="L19" i="2"/>
  <c r="B19" i="2"/>
  <c r="AF18" i="2"/>
  <c r="AH18" i="2" s="1"/>
  <c r="R18" i="2"/>
  <c r="Q18" i="2"/>
  <c r="P18" i="2"/>
  <c r="O18" i="2"/>
  <c r="N18" i="2"/>
  <c r="M18" i="2"/>
  <c r="L18" i="2"/>
  <c r="B18" i="2"/>
  <c r="AF17" i="2"/>
  <c r="AH17" i="2" s="1"/>
  <c r="R17" i="2"/>
  <c r="Q17" i="2"/>
  <c r="P17" i="2"/>
  <c r="O17" i="2"/>
  <c r="N17" i="2"/>
  <c r="M17" i="2"/>
  <c r="L17" i="2"/>
  <c r="B17" i="2"/>
  <c r="AF16" i="2"/>
  <c r="R16" i="2"/>
  <c r="Q16" i="2"/>
  <c r="AH16" i="2" s="1"/>
  <c r="P16" i="2"/>
  <c r="O16" i="2"/>
  <c r="N16" i="2"/>
  <c r="M16" i="2"/>
  <c r="L16" i="2"/>
  <c r="B16" i="2"/>
  <c r="AF15" i="2"/>
  <c r="AH15" i="2" s="1"/>
  <c r="R15" i="2"/>
  <c r="Q15" i="2"/>
  <c r="P15" i="2"/>
  <c r="O15" i="2"/>
  <c r="N15" i="2"/>
  <c r="M15" i="2"/>
  <c r="L15" i="2"/>
  <c r="B15" i="2"/>
  <c r="AH14" i="2"/>
  <c r="AF14" i="2"/>
  <c r="R14" i="2"/>
  <c r="Q14" i="2"/>
  <c r="P14" i="2"/>
  <c r="O14" i="2"/>
  <c r="N14" i="2"/>
  <c r="M14" i="2"/>
  <c r="L14" i="2"/>
  <c r="B14" i="2"/>
  <c r="AF13" i="2"/>
  <c r="R13" i="2"/>
  <c r="Q13" i="2"/>
  <c r="AH13" i="2" s="1"/>
  <c r="P13" i="2"/>
  <c r="O13" i="2"/>
  <c r="N13" i="2"/>
  <c r="M13" i="2"/>
  <c r="L13" i="2"/>
  <c r="B13" i="2"/>
  <c r="A13" i="2"/>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H12" i="2"/>
  <c r="AF12" i="2"/>
  <c r="R12" i="2"/>
  <c r="Q12" i="2"/>
  <c r="P12" i="2"/>
  <c r="O12" i="2"/>
  <c r="N12" i="2"/>
  <c r="M12" i="2"/>
  <c r="L12" i="2"/>
  <c r="B12" i="2"/>
  <c r="A12" i="2"/>
  <c r="AF11" i="2"/>
  <c r="R11" i="2"/>
  <c r="Q11" i="2"/>
  <c r="P11" i="2"/>
  <c r="O11" i="2"/>
  <c r="N11" i="2"/>
  <c r="M11" i="2"/>
  <c r="L11" i="2"/>
  <c r="B11" i="2"/>
  <c r="D3" i="2"/>
  <c r="B56" i="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55" i="1"/>
  <c r="AC39" i="1"/>
  <c r="H10" i="5" s="1"/>
  <c r="Y106" i="5" l="1"/>
  <c r="AH11" i="2"/>
  <c r="AH43" i="2"/>
  <c r="AH67" i="2"/>
  <c r="AH79" i="2"/>
  <c r="AH93" i="2"/>
  <c r="AH103" i="2"/>
  <c r="AI78" i="3"/>
  <c r="AI104" i="3"/>
  <c r="AH71" i="2"/>
  <c r="AH75" i="2"/>
  <c r="AI40" i="3"/>
  <c r="AI46" i="3"/>
  <c r="AI62" i="3"/>
  <c r="AG15" i="4"/>
  <c r="O5" i="4" s="1"/>
  <c r="AD37" i="5" s="1"/>
  <c r="AG31" i="4"/>
  <c r="AG47" i="4"/>
  <c r="AG63" i="4"/>
  <c r="AG79" i="4"/>
  <c r="AG95" i="4"/>
  <c r="AH95" i="2"/>
  <c r="AH109" i="2"/>
  <c r="AH27" i="2"/>
  <c r="AH59" i="2"/>
  <c r="AH62" i="2"/>
  <c r="AH77" i="2"/>
  <c r="AI32" i="3"/>
  <c r="O5" i="3" s="1"/>
  <c r="W37" i="5" s="1"/>
  <c r="AI38" i="3"/>
  <c r="Y101" i="5"/>
  <c r="Z102" i="5" s="1"/>
  <c r="AE101" i="5"/>
  <c r="AF102" i="5" s="1"/>
  <c r="T141" i="5"/>
  <c r="O5" i="2" l="1"/>
  <c r="P37" i="5" s="1"/>
  <c r="P32" i="5" s="1"/>
</calcChain>
</file>

<file path=xl/sharedStrings.xml><?xml version="1.0" encoding="utf-8"?>
<sst xmlns="http://schemas.openxmlformats.org/spreadsheetml/2006/main" count="3052" uniqueCount="411">
  <si>
    <t>処遇改善計画書（処遇改善加算・特定加算・ベースアップ等加算）作成用　基本情報入力シート</t>
  </si>
  <si>
    <t>↓隠し列</t>
  </si>
  <si>
    <t>●はじめに本シート（基本情報入力シート）の黄色セルに入力することで、加算の対象事業所等に関する基本的な情報が、各様式に自動的に転記されます。</t>
  </si>
  <si>
    <t>【注意】本シートは様式作成用のため、本計画書の提出を紙で行う場合、本シートの提出は不要です。ただし、自治体に電子媒体で提出する場合は、本シートを削除せずそのまま提出してください。</t>
  </si>
  <si>
    <r>
      <rPr>
        <b/>
        <u/>
        <sz val="12"/>
        <color rgb="FFFF0000"/>
        <rFont val="DejaVu Sans"/>
        <family val="2"/>
      </rPr>
      <t>●「様式</t>
    </r>
    <r>
      <rPr>
        <b/>
        <u/>
        <sz val="12"/>
        <color rgb="FFFF0000"/>
        <rFont val="ＭＳ Ｐゴシック"/>
        <family val="3"/>
      </rPr>
      <t>2-1</t>
    </r>
    <r>
      <rPr>
        <b/>
        <u/>
        <sz val="12"/>
        <color rgb="FFFF0000"/>
        <rFont val="DejaVu Sans"/>
        <family val="2"/>
      </rPr>
      <t>」を完成させるには、「基本情報入力シート」「様式</t>
    </r>
    <r>
      <rPr>
        <b/>
        <u/>
        <sz val="12"/>
        <color rgb="FFFF0000"/>
        <rFont val="ＭＳ Ｐゴシック"/>
        <family val="3"/>
      </rPr>
      <t>2-2</t>
    </r>
    <r>
      <rPr>
        <b/>
        <u/>
        <sz val="12"/>
        <color rgb="FFFF0000"/>
        <rFont val="DejaVu Sans"/>
        <family val="2"/>
      </rPr>
      <t>」「様式</t>
    </r>
    <r>
      <rPr>
        <b/>
        <u/>
        <sz val="12"/>
        <color rgb="FFFF0000"/>
        <rFont val="ＭＳ Ｐゴシック"/>
        <family val="3"/>
      </rPr>
      <t>2-3</t>
    </r>
    <r>
      <rPr>
        <b/>
        <u/>
        <sz val="12"/>
        <color rgb="FFFF0000"/>
        <rFont val="DejaVu Sans"/>
        <family val="2"/>
      </rPr>
      <t>」「様式</t>
    </r>
    <r>
      <rPr>
        <b/>
        <u/>
        <sz val="12"/>
        <color rgb="FFFF0000"/>
        <rFont val="ＭＳ Ｐゴシック"/>
        <family val="3"/>
      </rPr>
      <t>2-4</t>
    </r>
    <r>
      <rPr>
        <b/>
        <u/>
        <sz val="12"/>
        <color rgb="FFFF0000"/>
        <rFont val="DejaVu Sans"/>
        <family val="2"/>
      </rPr>
      <t>」から転記される情報が必要です。まずはこれらのシートを完成させてください。</t>
    </r>
  </si>
  <si>
    <r>
      <rPr>
        <sz val="12"/>
        <color rgb="FF000000"/>
        <rFont val="DejaVu Sans"/>
        <family val="2"/>
      </rPr>
      <t>●「様式</t>
    </r>
    <r>
      <rPr>
        <sz val="12"/>
        <color rgb="FF000000"/>
        <rFont val="ＭＳ Ｐゴシック"/>
        <family val="3"/>
      </rPr>
      <t>2</t>
    </r>
    <r>
      <rPr>
        <sz val="12"/>
        <color rgb="FF000000"/>
        <rFont val="DejaVu Sans"/>
        <family val="2"/>
      </rPr>
      <t>－</t>
    </r>
    <r>
      <rPr>
        <sz val="12"/>
        <color rgb="FF000000"/>
        <rFont val="ＭＳ Ｐゴシック"/>
        <family val="3"/>
      </rPr>
      <t>1</t>
    </r>
    <r>
      <rPr>
        <sz val="12"/>
        <color rgb="FF000000"/>
        <rFont val="DejaVu Sans"/>
        <family val="2"/>
      </rPr>
      <t>」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
  </si>
  <si>
    <t>１　提出先に関する情報</t>
  </si>
  <si>
    <t>処遇改善加算・特定加算・ベースアップ等支援加算の届出に係る提出先の名称を入力してください。</t>
  </si>
  <si>
    <t>加算提出先</t>
  </si>
  <si>
    <t>２　基本情報</t>
  </si>
  <si>
    <t>下表に必要事項を入力してください。記入内容が各様式に反映されます。</t>
  </si>
  <si>
    <t>法人名</t>
  </si>
  <si>
    <t>フリガナ</t>
  </si>
  <si>
    <t>名称</t>
  </si>
  <si>
    <t>〒結合</t>
  </si>
  <si>
    <t>法人住所</t>
  </si>
  <si>
    <t>〒</t>
  </si>
  <si>
    <t>－</t>
  </si>
  <si>
    <t>住所１（番地・住居番号まで）</t>
  </si>
  <si>
    <t>住所２（建物名等）</t>
  </si>
  <si>
    <t>法人代表者</t>
  </si>
  <si>
    <t>職名</t>
  </si>
  <si>
    <t>氏名</t>
  </si>
  <si>
    <t>書類作成
担当者</t>
  </si>
  <si>
    <t>連絡先</t>
  </si>
  <si>
    <t>電話番号</t>
  </si>
  <si>
    <t>e-mail</t>
  </si>
  <si>
    <t>３　加算の対象事業所に関する情報</t>
  </si>
  <si>
    <r>
      <rPr>
        <sz val="12"/>
        <color rgb="FF000000"/>
        <rFont val="DejaVu Sans"/>
        <family val="2"/>
      </rPr>
      <t>下表に必要事項を入力してください。記入内容が様式</t>
    </r>
    <r>
      <rPr>
        <sz val="12"/>
        <color rgb="FF000000"/>
        <rFont val="ＭＳ Ｐゴシック"/>
        <family val="3"/>
      </rPr>
      <t>2-2</t>
    </r>
    <r>
      <rPr>
        <sz val="12"/>
        <color rgb="FF000000"/>
        <rFont val="DejaVu Sans"/>
        <family val="2"/>
      </rPr>
      <t>、</t>
    </r>
    <r>
      <rPr>
        <sz val="12"/>
        <color rgb="FF000000"/>
        <rFont val="ＭＳ Ｐゴシック"/>
        <family val="3"/>
      </rPr>
      <t>2-3</t>
    </r>
    <r>
      <rPr>
        <sz val="12"/>
        <color rgb="FF000000"/>
        <rFont val="DejaVu Sans"/>
        <family val="2"/>
      </rPr>
      <t>、</t>
    </r>
    <r>
      <rPr>
        <sz val="12"/>
        <color rgb="FF000000"/>
        <rFont val="ＭＳ Ｐゴシック"/>
        <family val="3"/>
      </rPr>
      <t>2-4</t>
    </r>
    <r>
      <rPr>
        <sz val="12"/>
        <color rgb="FF000000"/>
        <rFont val="DejaVu Sans"/>
        <family val="2"/>
      </rPr>
      <t>に反映されます。</t>
    </r>
  </si>
  <si>
    <r>
      <rPr>
        <sz val="11"/>
        <rFont val="DejaVu Sans"/>
        <family val="2"/>
      </rPr>
      <t>※　「一月あたり介護報酬総単位数」には、 一月あたり介護報酬総単位数として見込まれる単位数を、前年１月から</t>
    </r>
    <r>
      <rPr>
        <sz val="11"/>
        <rFont val="ＭＳ Ｐゴシック"/>
        <family val="3"/>
      </rPr>
      <t>12</t>
    </r>
    <r>
      <rPr>
        <sz val="11"/>
        <rFont val="DejaVu Sans"/>
        <family val="2"/>
      </rPr>
      <t>月までの１年間の介護報酬総単位数（各種加算減算を含む。ただし、</t>
    </r>
    <r>
      <rPr>
        <u/>
        <sz val="11"/>
        <rFont val="DejaVu Sans"/>
        <family val="2"/>
      </rPr>
      <t>処遇改善加算、特定加算及びベースアップ等加算は除く。</t>
    </r>
    <r>
      <rPr>
        <sz val="11"/>
        <rFont val="DejaVu Sans"/>
        <family val="2"/>
      </rPr>
      <t>）を</t>
    </r>
    <r>
      <rPr>
        <sz val="11"/>
        <rFont val="ＭＳ Ｐゴシック"/>
        <family val="3"/>
      </rPr>
      <t>12</t>
    </r>
    <r>
      <rPr>
        <sz val="11"/>
        <rFont val="DejaVu Sans"/>
        <family val="2"/>
      </rPr>
      <t>で除するなどの方法によって推計し、事業所ごとに記載すること。</t>
    </r>
  </si>
  <si>
    <t>通し番号</t>
  </si>
  <si>
    <t>介護保険事業所番号</t>
  </si>
  <si>
    <t>指定権者名</t>
  </si>
  <si>
    <t>事業所の所在地</t>
  </si>
  <si>
    <t>事業所名</t>
  </si>
  <si>
    <t>サービス名</t>
  </si>
  <si>
    <r>
      <rPr>
        <sz val="10"/>
        <rFont val="DejaVu Sans"/>
        <family val="2"/>
      </rPr>
      <t>一月あたり介護報酬総単位数（</t>
    </r>
    <r>
      <rPr>
        <u/>
        <sz val="10"/>
        <rFont val="DejaVu Sans"/>
        <family val="2"/>
      </rPr>
      <t>処遇改善加算、特定加算及びベースアップ等加算を除く</t>
    </r>
    <r>
      <rPr>
        <sz val="10"/>
        <rFont val="DejaVu Sans"/>
        <family val="2"/>
      </rPr>
      <t>）</t>
    </r>
    <r>
      <rPr>
        <sz val="10"/>
        <rFont val="ＭＳ Ｐゴシック"/>
        <family val="3"/>
      </rPr>
      <t>[</t>
    </r>
    <r>
      <rPr>
        <sz val="10"/>
        <rFont val="DejaVu Sans"/>
        <family val="2"/>
      </rPr>
      <t>単位</t>
    </r>
    <r>
      <rPr>
        <sz val="10"/>
        <rFont val="ＭＳ Ｐゴシック"/>
        <family val="3"/>
      </rPr>
      <t>]</t>
    </r>
  </si>
  <si>
    <r>
      <rPr>
        <sz val="11"/>
        <color rgb="FF000000"/>
        <rFont val="DejaVu Sans"/>
        <family val="2"/>
      </rPr>
      <t>１単位あたりの
単価（地域単価）</t>
    </r>
    <r>
      <rPr>
        <sz val="11"/>
        <color rgb="FF000000"/>
        <rFont val="ＭＳ Ｐゴシック"/>
        <family val="3"/>
      </rPr>
      <t>[</t>
    </r>
    <r>
      <rPr>
        <sz val="11"/>
        <color rgb="FF000000"/>
        <rFont val="DejaVu Sans"/>
        <family val="2"/>
      </rPr>
      <t>円</t>
    </r>
    <r>
      <rPr>
        <sz val="11"/>
        <color rgb="FF000000"/>
        <rFont val="ＭＳ Ｐゴシック"/>
        <family val="3"/>
      </rPr>
      <t>]</t>
    </r>
  </si>
  <si>
    <t>都道府県</t>
  </si>
  <si>
    <t>市区町村</t>
  </si>
  <si>
    <t>別紙様式２－２</t>
  </si>
  <si>
    <t>介護職員処遇改善加算（施設・事業所別個表）</t>
  </si>
  <si>
    <r>
      <rPr>
        <sz val="12"/>
        <color rgb="FF000000"/>
        <rFont val="DejaVu Sans"/>
        <family val="2"/>
      </rPr>
      <t>　　処遇改善加算額（見込額）の合計［円］（別紙様式</t>
    </r>
    <r>
      <rPr>
        <sz val="12"/>
        <color rgb="FF000000"/>
        <rFont val="ＭＳ Ｐゴシック"/>
        <family val="3"/>
      </rPr>
      <t>2-1 2</t>
    </r>
    <r>
      <rPr>
        <sz val="12"/>
        <color rgb="FF000000"/>
        <rFont val="DejaVu Sans"/>
        <family val="2"/>
      </rPr>
      <t>（</t>
    </r>
    <r>
      <rPr>
        <sz val="12"/>
        <color rgb="FF000000"/>
        <rFont val="ＭＳ Ｐゴシック"/>
        <family val="3"/>
      </rPr>
      <t>2</t>
    </r>
    <r>
      <rPr>
        <sz val="12"/>
        <color rgb="FF000000"/>
        <rFont val="DejaVu Sans"/>
        <family val="2"/>
      </rPr>
      <t>）①に転記）</t>
    </r>
  </si>
  <si>
    <r>
      <rPr>
        <sz val="12"/>
        <color rgb="FF000000"/>
        <rFont val="DejaVu Sans"/>
        <family val="2"/>
      </rPr>
      <t>一月あたり介護報酬総単位数</t>
    </r>
    <r>
      <rPr>
        <sz val="12"/>
        <color rgb="FF000000"/>
        <rFont val="ＭＳ Ｐゴシック"/>
        <family val="3"/>
      </rPr>
      <t>[</t>
    </r>
    <r>
      <rPr>
        <sz val="12"/>
        <color rgb="FF000000"/>
        <rFont val="DejaVu Sans"/>
        <family val="2"/>
      </rPr>
      <t>単位</t>
    </r>
    <r>
      <rPr>
        <sz val="12"/>
        <color rgb="FF000000"/>
        <rFont val="ＭＳ Ｐゴシック"/>
        <family val="3"/>
      </rPr>
      <t>]
(a)</t>
    </r>
  </si>
  <si>
    <r>
      <rPr>
        <sz val="12"/>
        <color rgb="FF000000"/>
        <rFont val="DejaVu Sans"/>
        <family val="2"/>
      </rPr>
      <t>１単位あたりの単価</t>
    </r>
    <r>
      <rPr>
        <sz val="12"/>
        <color rgb="FF000000"/>
        <rFont val="ＭＳ Ｐゴシック"/>
        <family val="3"/>
      </rPr>
      <t>[</t>
    </r>
    <r>
      <rPr>
        <sz val="12"/>
        <color rgb="FF000000"/>
        <rFont val="DejaVu Sans"/>
        <family val="2"/>
      </rPr>
      <t>円</t>
    </r>
    <r>
      <rPr>
        <sz val="12"/>
        <color rgb="FF000000"/>
        <rFont val="ＭＳ Ｐゴシック"/>
        <family val="3"/>
      </rPr>
      <t>]
(b)</t>
    </r>
  </si>
  <si>
    <t>処遇改善加算</t>
  </si>
  <si>
    <t>新規・継続の別</t>
  </si>
  <si>
    <t>算定する処遇改善加算の区分</t>
  </si>
  <si>
    <r>
      <rPr>
        <sz val="12"/>
        <color rgb="FF000000"/>
        <rFont val="DejaVu Sans"/>
        <family val="2"/>
      </rPr>
      <t xml:space="preserve">加
算
率
</t>
    </r>
    <r>
      <rPr>
        <sz val="12"/>
        <color rgb="FF000000"/>
        <rFont val="ＭＳ Ｐゴシック"/>
        <family val="3"/>
      </rPr>
      <t>(c)</t>
    </r>
  </si>
  <si>
    <r>
      <rPr>
        <sz val="12"/>
        <color rgb="FF000000"/>
        <rFont val="DejaVu Sans"/>
        <family val="2"/>
      </rPr>
      <t xml:space="preserve">算定対象月
</t>
    </r>
    <r>
      <rPr>
        <sz val="12"/>
        <color rgb="FF000000"/>
        <rFont val="ＭＳ Ｐゴシック"/>
        <family val="3"/>
      </rPr>
      <t>(d)</t>
    </r>
  </si>
  <si>
    <r>
      <rPr>
        <sz val="12"/>
        <color rgb="FF000000"/>
        <rFont val="DejaVu Sans"/>
        <family val="2"/>
      </rPr>
      <t>処遇改善加算の見込額</t>
    </r>
    <r>
      <rPr>
        <sz val="12"/>
        <color rgb="FF000000"/>
        <rFont val="ＭＳ Ｐゴシック"/>
        <family val="3"/>
      </rPr>
      <t>[</t>
    </r>
    <r>
      <rPr>
        <sz val="12"/>
        <color rgb="FF000000"/>
        <rFont val="DejaVu Sans"/>
        <family val="2"/>
      </rPr>
      <t>円</t>
    </r>
    <r>
      <rPr>
        <sz val="12"/>
        <color rgb="FF000000"/>
        <rFont val="ＭＳ Ｐゴシック"/>
        <family val="3"/>
      </rPr>
      <t>]
(a×b×c×d)</t>
    </r>
  </si>
  <si>
    <t>令和</t>
  </si>
  <si>
    <t>年</t>
  </si>
  <si>
    <t>月～令和</t>
  </si>
  <si>
    <t>月</t>
  </si>
  <si>
    <t>（</t>
  </si>
  <si>
    <t>ヶ月）</t>
  </si>
  <si>
    <t>別紙様式２－３</t>
  </si>
  <si>
    <t>介護職員等特定処遇改善加算（施設・事業所別個表）</t>
  </si>
  <si>
    <r>
      <rPr>
        <sz val="12"/>
        <color rgb="FF000000"/>
        <rFont val="DejaVu Sans"/>
        <family val="2"/>
      </rPr>
      <t>　　特定加算（見込額）の合計</t>
    </r>
    <r>
      <rPr>
        <sz val="12"/>
        <color rgb="FF000000"/>
        <rFont val="ＭＳ Ｐゴシック"/>
        <family val="3"/>
      </rPr>
      <t>[</t>
    </r>
    <r>
      <rPr>
        <sz val="12"/>
        <color rgb="FF000000"/>
        <rFont val="DejaVu Sans"/>
        <family val="2"/>
      </rPr>
      <t>円</t>
    </r>
    <r>
      <rPr>
        <sz val="12"/>
        <color rgb="FF000000"/>
        <rFont val="ＭＳ Ｐゴシック"/>
        <family val="3"/>
      </rPr>
      <t>]</t>
    </r>
    <r>
      <rPr>
        <sz val="12"/>
        <color rgb="FF000000"/>
        <rFont val="DejaVu Sans"/>
        <family val="2"/>
      </rPr>
      <t>（別紙様式</t>
    </r>
    <r>
      <rPr>
        <sz val="12"/>
        <color rgb="FF000000"/>
        <rFont val="ＭＳ Ｐゴシック"/>
        <family val="3"/>
      </rPr>
      <t>2-1 2</t>
    </r>
    <r>
      <rPr>
        <sz val="12"/>
        <color rgb="FF000000"/>
        <rFont val="DejaVu Sans"/>
        <family val="2"/>
      </rPr>
      <t>（</t>
    </r>
    <r>
      <rPr>
        <sz val="12"/>
        <color rgb="FF000000"/>
        <rFont val="ＭＳ Ｐゴシック"/>
        <family val="3"/>
      </rPr>
      <t>2</t>
    </r>
    <r>
      <rPr>
        <sz val="12"/>
        <color rgb="FF000000"/>
        <rFont val="DejaVu Sans"/>
        <family val="2"/>
      </rPr>
      <t>）①に転記）</t>
    </r>
  </si>
  <si>
    <r>
      <rPr>
        <sz val="12"/>
        <color rgb="FF000000"/>
        <rFont val="DejaVu Sans"/>
        <family val="2"/>
      </rPr>
      <t>１単位
あたりの
単価</t>
    </r>
    <r>
      <rPr>
        <sz val="12"/>
        <color rgb="FF000000"/>
        <rFont val="ＭＳ Ｐゴシック"/>
        <family val="3"/>
      </rPr>
      <t>[</t>
    </r>
    <r>
      <rPr>
        <sz val="12"/>
        <color rgb="FF000000"/>
        <rFont val="DejaVu Sans"/>
        <family val="2"/>
      </rPr>
      <t>円</t>
    </r>
    <r>
      <rPr>
        <sz val="12"/>
        <color rgb="FF000000"/>
        <rFont val="ＭＳ Ｐゴシック"/>
        <family val="3"/>
      </rPr>
      <t>]
(b)</t>
    </r>
  </si>
  <si>
    <t>特定加算</t>
  </si>
  <si>
    <t>新規・
継続
の別</t>
  </si>
  <si>
    <t>算定する特定加算の区分</t>
  </si>
  <si>
    <r>
      <rPr>
        <sz val="12"/>
        <color rgb="FF000000"/>
        <rFont val="DejaVu Sans"/>
        <family val="2"/>
      </rPr>
      <t xml:space="preserve">加
算
率
</t>
    </r>
    <r>
      <rPr>
        <sz val="12"/>
        <color rgb="FF000000"/>
        <rFont val="ＭＳ Ｐゴシック"/>
        <family val="3"/>
      </rPr>
      <t>(e)</t>
    </r>
  </si>
  <si>
    <t>介護福祉士配置等要件</t>
  </si>
  <si>
    <r>
      <rPr>
        <sz val="12"/>
        <color rgb="FF000000"/>
        <rFont val="DejaVu Sans"/>
        <family val="2"/>
      </rPr>
      <t xml:space="preserve">算定対象月
</t>
    </r>
    <r>
      <rPr>
        <sz val="12"/>
        <color rgb="FF000000"/>
        <rFont val="ＭＳ Ｐゴシック"/>
        <family val="3"/>
      </rPr>
      <t>(f)</t>
    </r>
  </si>
  <si>
    <r>
      <rPr>
        <sz val="12"/>
        <color rgb="FF000000"/>
        <rFont val="DejaVu Sans"/>
        <family val="2"/>
      </rPr>
      <t>特定加算の見込額</t>
    </r>
    <r>
      <rPr>
        <sz val="12"/>
        <color rgb="FF000000"/>
        <rFont val="ＭＳ Ｐゴシック"/>
        <family val="3"/>
      </rPr>
      <t>[</t>
    </r>
    <r>
      <rPr>
        <sz val="12"/>
        <color rgb="FF000000"/>
        <rFont val="DejaVu Sans"/>
        <family val="2"/>
      </rPr>
      <t>円</t>
    </r>
    <r>
      <rPr>
        <sz val="12"/>
        <color rgb="FF000000"/>
        <rFont val="ＭＳ Ｐゴシック"/>
        <family val="3"/>
      </rPr>
      <t>]
(a×b×e×f)</t>
    </r>
  </si>
  <si>
    <t>別紙様式２－４</t>
  </si>
  <si>
    <t>介護職員等ベースアップ等支援加算（施設・事業所別個表）</t>
  </si>
  <si>
    <r>
      <rPr>
        <sz val="12"/>
        <color rgb="FF000000"/>
        <rFont val="DejaVu Sans"/>
        <family val="2"/>
      </rPr>
      <t>　 ベースアップ等加算（見込額）の合計［円］（別紙様式</t>
    </r>
    <r>
      <rPr>
        <sz val="12"/>
        <color rgb="FF000000"/>
        <rFont val="ＭＳ Ｐゴシック"/>
        <family val="3"/>
      </rPr>
      <t>2-1 2</t>
    </r>
    <r>
      <rPr>
        <sz val="12"/>
        <color rgb="FF000000"/>
        <rFont val="DejaVu Sans"/>
        <family val="2"/>
      </rPr>
      <t>（</t>
    </r>
    <r>
      <rPr>
        <sz val="12"/>
        <color rgb="FF000000"/>
        <rFont val="ＭＳ Ｐゴシック"/>
        <family val="3"/>
      </rPr>
      <t>2</t>
    </r>
    <r>
      <rPr>
        <sz val="12"/>
        <color rgb="FF000000"/>
        <rFont val="DejaVu Sans"/>
        <family val="2"/>
      </rPr>
      <t>）①に転記）</t>
    </r>
  </si>
  <si>
    <r>
      <rPr>
        <sz val="12"/>
        <rFont val="DejaVu Sans"/>
        <family val="2"/>
      </rPr>
      <t>一月あたり介護報酬総単位数</t>
    </r>
    <r>
      <rPr>
        <sz val="12"/>
        <rFont val="ＭＳ Ｐゴシック"/>
        <family val="3"/>
      </rPr>
      <t>[</t>
    </r>
    <r>
      <rPr>
        <sz val="12"/>
        <rFont val="DejaVu Sans"/>
        <family val="2"/>
      </rPr>
      <t>単位</t>
    </r>
    <r>
      <rPr>
        <sz val="12"/>
        <rFont val="ＭＳ Ｐゴシック"/>
        <family val="3"/>
      </rPr>
      <t>]
(a)</t>
    </r>
  </si>
  <si>
    <r>
      <rPr>
        <sz val="12"/>
        <rFont val="DejaVu Sans"/>
        <family val="2"/>
      </rPr>
      <t>１単位あたりの単価</t>
    </r>
    <r>
      <rPr>
        <sz val="12"/>
        <rFont val="ＭＳ Ｐゴシック"/>
        <family val="3"/>
      </rPr>
      <t>[</t>
    </r>
    <r>
      <rPr>
        <sz val="12"/>
        <rFont val="DejaVu Sans"/>
        <family val="2"/>
      </rPr>
      <t>円</t>
    </r>
    <r>
      <rPr>
        <sz val="12"/>
        <rFont val="ＭＳ Ｐゴシック"/>
        <family val="3"/>
      </rPr>
      <t>]
(b)</t>
    </r>
  </si>
  <si>
    <t>ベースアップ等加算</t>
  </si>
  <si>
    <r>
      <rPr>
        <sz val="12"/>
        <color rgb="FF000000"/>
        <rFont val="DejaVu Sans"/>
        <family val="2"/>
      </rPr>
      <t xml:space="preserve">加
算
率
</t>
    </r>
    <r>
      <rPr>
        <sz val="12"/>
        <color rgb="FF000000"/>
        <rFont val="ＭＳ Ｐゴシック"/>
        <family val="3"/>
      </rPr>
      <t>(l)</t>
    </r>
  </si>
  <si>
    <r>
      <rPr>
        <sz val="12"/>
        <rFont val="DejaVu Sans"/>
        <family val="2"/>
      </rPr>
      <t xml:space="preserve">算定対象月
</t>
    </r>
    <r>
      <rPr>
        <sz val="12"/>
        <rFont val="ＭＳ Ｐゴシック"/>
        <family val="3"/>
      </rPr>
      <t>(</t>
    </r>
    <r>
      <rPr>
        <sz val="12"/>
        <rFont val="DejaVu Sans"/>
        <family val="2"/>
      </rPr>
      <t>ｍ</t>
    </r>
    <r>
      <rPr>
        <sz val="12"/>
        <rFont val="ＭＳ Ｐゴシック"/>
        <family val="3"/>
      </rPr>
      <t>)</t>
    </r>
  </si>
  <si>
    <r>
      <rPr>
        <sz val="12"/>
        <color rgb="FF000000"/>
        <rFont val="ＭＳ Ｐゴシック"/>
        <family val="3"/>
      </rPr>
      <t xml:space="preserve">
</t>
    </r>
    <r>
      <rPr>
        <sz val="12"/>
        <color rgb="FF000000"/>
        <rFont val="DejaVu Sans"/>
        <family val="2"/>
      </rPr>
      <t xml:space="preserve">介護職員等ベースアップ等支援加算の見込額
</t>
    </r>
    <r>
      <rPr>
        <sz val="12"/>
        <color rgb="FF000000"/>
        <rFont val="ＭＳ Ｐゴシック"/>
        <family val="3"/>
      </rPr>
      <t>(a×b×l×m)
[</t>
    </r>
    <r>
      <rPr>
        <sz val="12"/>
        <color rgb="FF000000"/>
        <rFont val="DejaVu Sans"/>
        <family val="2"/>
      </rPr>
      <t>円</t>
    </r>
    <r>
      <rPr>
        <sz val="12"/>
        <color rgb="FF000000"/>
        <rFont val="ＭＳ Ｐゴシック"/>
        <family val="3"/>
      </rPr>
      <t>]</t>
    </r>
  </si>
  <si>
    <t>別紙様式２－１</t>
  </si>
  <si>
    <t>提出先</t>
  </si>
  <si>
    <t>介護職員処遇改善加算・介護職員等特定処遇改善加算・介護職員等ベースアップ等支援加算</t>
  </si>
  <si>
    <t>処遇改善計画書（令和</t>
  </si>
  <si>
    <t>年度）</t>
  </si>
  <si>
    <t>１　基本情報＜共通＞</t>
  </si>
  <si>
    <t>法人所在地</t>
  </si>
  <si>
    <t>書類作成担当者</t>
  </si>
  <si>
    <t>E-mail</t>
  </si>
  <si>
    <r>
      <rPr>
        <b/>
        <sz val="9"/>
        <color rgb="FF000000"/>
        <rFont val="DejaVu Sans"/>
        <family val="2"/>
      </rPr>
      <t>　【本計画書で提出する加算】　</t>
    </r>
    <r>
      <rPr>
        <sz val="9"/>
        <color rgb="FF000000"/>
        <rFont val="DejaVu Sans"/>
        <family val="2"/>
      </rPr>
      <t>※取得予定の加算について「○」、取得しない加算について「</t>
    </r>
    <r>
      <rPr>
        <sz val="9"/>
        <color rgb="FF000000"/>
        <rFont val="ＭＳ Ｐゴシック"/>
        <family val="3"/>
      </rPr>
      <t>×</t>
    </r>
    <r>
      <rPr>
        <sz val="9"/>
        <color rgb="FF000000"/>
        <rFont val="DejaVu Sans"/>
        <family val="2"/>
      </rPr>
      <t>」を選択すること。</t>
    </r>
  </si>
  <si>
    <r>
      <rPr>
        <b/>
        <sz val="8"/>
        <color rgb="FF000000"/>
        <rFont val="DejaVu Sans"/>
        <family val="2"/>
      </rPr>
      <t xml:space="preserve">介護職員処遇改善加算
</t>
    </r>
    <r>
      <rPr>
        <sz val="8"/>
        <color rgb="FF000000"/>
        <rFont val="DejaVu Sans"/>
        <family val="2"/>
      </rPr>
      <t>（処遇改善加算）</t>
    </r>
  </si>
  <si>
    <r>
      <rPr>
        <b/>
        <sz val="8"/>
        <color rgb="FF000000"/>
        <rFont val="DejaVu Sans"/>
        <family val="2"/>
      </rPr>
      <t xml:space="preserve">介護職員等特定処遇改善加算
</t>
    </r>
    <r>
      <rPr>
        <sz val="8"/>
        <color rgb="FF000000"/>
        <rFont val="DejaVu Sans"/>
        <family val="2"/>
      </rPr>
      <t>（特定加算）</t>
    </r>
  </si>
  <si>
    <r>
      <rPr>
        <b/>
        <sz val="8"/>
        <color rgb="FF000000"/>
        <rFont val="DejaVu Sans"/>
        <family val="2"/>
      </rPr>
      <t xml:space="preserve">介護職員等ベースアップ等支援加算
</t>
    </r>
    <r>
      <rPr>
        <sz val="8"/>
        <color rgb="FF000000"/>
        <rFont val="DejaVu Sans"/>
        <family val="2"/>
      </rPr>
      <t>（ベースアップ等加算）</t>
    </r>
  </si>
  <si>
    <t>２　賃金改善計画について＜共通＞</t>
  </si>
  <si>
    <t>・</t>
  </si>
  <si>
    <r>
      <rPr>
        <sz val="8"/>
        <color rgb="FF000000"/>
        <rFont val="DejaVu Sans"/>
        <family val="2"/>
      </rPr>
      <t>本計画に記載された金額は見込額であり、提出後の運営状況</t>
    </r>
    <r>
      <rPr>
        <sz val="8"/>
        <color rgb="FF000000"/>
        <rFont val="ＭＳ Ｐゴシック"/>
        <family val="3"/>
      </rPr>
      <t>(</t>
    </r>
    <r>
      <rPr>
        <sz val="8"/>
        <color rgb="FF000000"/>
        <rFont val="DejaVu Sans"/>
        <family val="2"/>
      </rPr>
      <t>利用者数等</t>
    </r>
    <r>
      <rPr>
        <sz val="8"/>
        <color rgb="FF000000"/>
        <rFont val="ＭＳ Ｐゴシック"/>
        <family val="3"/>
      </rPr>
      <t>)</t>
    </r>
    <r>
      <rPr>
        <sz val="8"/>
        <color rgb="FF000000"/>
        <rFont val="DejaVu Sans"/>
        <family val="2"/>
      </rPr>
      <t>、人員配置状況</t>
    </r>
    <r>
      <rPr>
        <sz val="8"/>
        <color rgb="FF000000"/>
        <rFont val="ＭＳ Ｐゴシック"/>
        <family val="3"/>
      </rPr>
      <t>(</t>
    </r>
    <r>
      <rPr>
        <sz val="8"/>
        <color rgb="FF000000"/>
        <rFont val="DejaVu Sans"/>
        <family val="2"/>
      </rPr>
      <t>職員数等</t>
    </r>
    <r>
      <rPr>
        <sz val="8"/>
        <color rgb="FF000000"/>
        <rFont val="ＭＳ Ｐゴシック"/>
        <family val="3"/>
      </rPr>
      <t>)</t>
    </r>
    <r>
      <rPr>
        <sz val="8"/>
        <color rgb="FF000000"/>
        <rFont val="DejaVu Sans"/>
        <family val="2"/>
      </rPr>
      <t>その他の事由により変動があり得る。</t>
    </r>
  </si>
  <si>
    <r>
      <rPr>
        <sz val="8"/>
        <color rgb="FF000000"/>
        <rFont val="DejaVu Sans"/>
        <family val="2"/>
      </rPr>
      <t>本計画書</t>
    </r>
    <r>
      <rPr>
        <sz val="8"/>
        <color rgb="FF000000"/>
        <rFont val="ＭＳ Ｐゴシック"/>
        <family val="3"/>
      </rPr>
      <t>2</t>
    </r>
    <r>
      <rPr>
        <sz val="8"/>
        <color rgb="FF000000"/>
        <rFont val="DejaVu Sans"/>
        <family val="2"/>
      </rPr>
      <t>（</t>
    </r>
    <r>
      <rPr>
        <sz val="8"/>
        <color rgb="FF000000"/>
        <rFont val="ＭＳ Ｐゴシック"/>
        <family val="3"/>
      </rPr>
      <t>2</t>
    </r>
    <r>
      <rPr>
        <sz val="8"/>
        <color rgb="FF000000"/>
        <rFont val="DejaVu Sans"/>
        <family val="2"/>
      </rPr>
      <t>）、</t>
    </r>
    <r>
      <rPr>
        <sz val="8"/>
        <color rgb="FF000000"/>
        <rFont val="ＭＳ Ｐゴシック"/>
        <family val="3"/>
      </rPr>
      <t>2</t>
    </r>
    <r>
      <rPr>
        <sz val="8"/>
        <color rgb="FF000000"/>
        <rFont val="DejaVu Sans"/>
        <family val="2"/>
      </rPr>
      <t>（</t>
    </r>
    <r>
      <rPr>
        <sz val="8"/>
        <color rgb="FF000000"/>
        <rFont val="ＭＳ Ｐゴシック"/>
        <family val="3"/>
      </rPr>
      <t>3</t>
    </r>
    <r>
      <rPr>
        <sz val="8"/>
        <color rgb="FF000000"/>
        <rFont val="DejaVu Sans"/>
        <family val="2"/>
      </rPr>
      <t>）では以下の要件を確認しており、オレンジセルが「○」でない場合、加算取得の要件を満たしていない。</t>
    </r>
  </si>
  <si>
    <t>Ⅰ</t>
  </si>
  <si>
    <t>【処遇改善加算】介護職員の賃金について、処遇改善加算による賃金改善の見込額が、同加算の算定見込額を上回ること</t>
  </si>
  <si>
    <t>Ⅱ</t>
  </si>
  <si>
    <t>【特定加算】介護職員及びその他の職員の賃金について、特定加算による賃金改善の見込額が、同加算の算定見込額を上回ること</t>
  </si>
  <si>
    <t>Ⅲ</t>
  </si>
  <si>
    <t>【ベースアップ等加算】介護職員及びその他の職員の賃金について、ベースアップ等加算による賃金改善の見込額が、同加算の算定見込額を上回ること</t>
  </si>
  <si>
    <t>Ⅳ</t>
  </si>
  <si>
    <t>【全加算】処遇改善加算等による賃金改善以外の部分で賃金水準を引き下げないことを誓約すること</t>
  </si>
  <si>
    <t>（１）加算額を上回る賃金改善について（全体）</t>
  </si>
  <si>
    <t xml:space="preserve"> 取得予定の加算の合計</t>
  </si>
  <si>
    <t>①</t>
  </si>
  <si>
    <t>年度の加算の見込額</t>
  </si>
  <si>
    <t>円</t>
  </si>
  <si>
    <t>②</t>
  </si>
  <si>
    <r>
      <rPr>
        <sz val="9"/>
        <rFont val="DejaVu Sans"/>
        <family val="2"/>
      </rPr>
      <t xml:space="preserve">賃金改善の見込額
</t>
    </r>
    <r>
      <rPr>
        <b/>
        <sz val="9"/>
        <rFont val="DejaVu Sans"/>
        <family val="2"/>
      </rPr>
      <t>（①の加算の見込額を上回ること）</t>
    </r>
  </si>
  <si>
    <t>（２）加算額を上回る賃金改善について（内訳）</t>
  </si>
  <si>
    <t>要件Ⅰ</t>
  </si>
  <si>
    <t>要件Ⅱ</t>
  </si>
  <si>
    <t>要件Ⅲ</t>
  </si>
  <si>
    <t>！要件Ⅰ～Ⅲが☓の場合、②賃金改善の見込額が①加算の見込額を上回っていません。</t>
  </si>
  <si>
    <r>
      <rPr>
        <sz val="9"/>
        <rFont val="DejaVu Sans"/>
        <family val="2"/>
      </rPr>
      <t xml:space="preserve">賃金改善の見込額
</t>
    </r>
    <r>
      <rPr>
        <b/>
        <sz val="9"/>
        <rFont val="DejaVu Sans"/>
        <family val="2"/>
      </rPr>
      <t>（①の各加算の見込額を上回ること）</t>
    </r>
  </si>
  <si>
    <t>【記入上の注意】</t>
  </si>
  <si>
    <r>
      <rPr>
        <sz val="8"/>
        <rFont val="ＭＳ Ｐゴシック"/>
        <family val="3"/>
      </rPr>
      <t>(a)</t>
    </r>
    <r>
      <rPr>
        <sz val="8"/>
        <rFont val="DejaVu Sans"/>
        <family val="2"/>
      </rPr>
      <t>には、処遇改善加算の算定により実施される介護職員の賃金改善の見込額を法人で計算し、直接記入すること。</t>
    </r>
  </si>
  <si>
    <r>
      <rPr>
        <sz val="8"/>
        <rFont val="ＭＳ Ｐゴシック"/>
        <family val="3"/>
      </rPr>
      <t>(b)</t>
    </r>
    <r>
      <rPr>
        <sz val="8"/>
        <rFont val="DejaVu Sans"/>
        <family val="2"/>
      </rPr>
      <t>には、特定加算の算定により実施される介護職員及びその他の職員の賃金改善の見込額を法人で計算し、直接記入すること。</t>
    </r>
  </si>
  <si>
    <r>
      <rPr>
        <sz val="8"/>
        <rFont val="ＭＳ Ｐゴシック"/>
        <family val="3"/>
      </rPr>
      <t>(c)</t>
    </r>
    <r>
      <rPr>
        <sz val="8"/>
        <rFont val="DejaVu Sans"/>
        <family val="2"/>
      </rPr>
      <t>には、本計画書５（１）に記入した介護職員及びその他の職員の賃金改善の見込額の合計が自動的に転記される。</t>
    </r>
  </si>
  <si>
    <r>
      <rPr>
        <sz val="8"/>
        <rFont val="ＭＳ Ｐゴシック"/>
        <family val="3"/>
      </rPr>
      <t>(a)</t>
    </r>
    <r>
      <rPr>
        <sz val="8"/>
        <rFont val="DejaVu Sans"/>
        <family val="2"/>
      </rPr>
      <t>～</t>
    </r>
    <r>
      <rPr>
        <sz val="8"/>
        <rFont val="ＭＳ Ｐゴシック"/>
        <family val="3"/>
      </rPr>
      <t>(c)</t>
    </r>
    <r>
      <rPr>
        <sz val="8"/>
        <rFont val="DejaVu Sans"/>
        <family val="2"/>
      </rPr>
      <t>には、それぞれの加算による賃金改善を行った場合の法定福利費等の事業主負担の増加分を含めることができる。</t>
    </r>
  </si>
  <si>
    <t>（３）加算以外の部分で賃金水準を引き下げないことについて</t>
  </si>
  <si>
    <t>上記に加えて、処遇改善加算等による賃金改善以外の部分で賃金水準を引き下げないことを下欄へのチェック（✔）により誓約すること。</t>
  </si>
  <si>
    <t>処遇改善加算等による賃金改善以外の部分で賃金水準を引き下げません。</t>
  </si>
  <si>
    <t>←</t>
  </si>
  <si>
    <t xml:space="preserve"> 要件Ⅳ</t>
  </si>
  <si>
    <t>！要件Ⅳが☓の場合、チェックボックスにチェック（✔）が入っていません。</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</si>
  <si>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</si>
  <si>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３　介護職員処遇改善加算の要件について</t>
  </si>
  <si>
    <t>（１）賃金改善を行う賃金項目及び方法</t>
  </si>
  <si>
    <t>①処遇改善加算による賃金改善の見込額（再掲）</t>
  </si>
  <si>
    <t>！この欄が☓の場合、「（１）賃金改善を行う賃金項目及び方法」で記入・選択が必要な欄が記入されていません。</t>
  </si>
  <si>
    <t>②賃金改善実施期間</t>
  </si>
  <si>
    <t>～</t>
  </si>
  <si>
    <t>(</t>
  </si>
  <si>
    <t>か月</t>
  </si>
  <si>
    <t>)</t>
  </si>
  <si>
    <t>賃金改善を行う給与の種類</t>
  </si>
  <si>
    <t>基本給</t>
  </si>
  <si>
    <t>手当（新設）</t>
  </si>
  <si>
    <t>手当（既存の増額）</t>
  </si>
  <si>
    <t>賞与</t>
  </si>
  <si>
    <t>その他</t>
  </si>
  <si>
    <t>）</t>
  </si>
  <si>
    <t>具体的な取組内容</t>
  </si>
  <si>
    <t>（当該事業所における賃金改善の内容の根拠となる規則・規程）</t>
  </si>
  <si>
    <t>就業規則の見直し</t>
  </si>
  <si>
    <t>賃金規程の見直し</t>
  </si>
  <si>
    <r>
      <rPr>
        <sz val="9"/>
        <color rgb="FF000000"/>
        <rFont val="DejaVu Sans"/>
        <family val="2"/>
      </rPr>
      <t>（賃金改善に関する規定内容）</t>
    </r>
    <r>
      <rPr>
        <sz val="7"/>
        <color rgb="FF000000"/>
        <rFont val="DejaVu Sans"/>
        <family val="2"/>
      </rPr>
      <t>※上記の根拠規程のうち、賃金改善に関する部分を抜き出すこと。</t>
    </r>
  </si>
  <si>
    <r>
      <rPr>
        <sz val="8"/>
        <color rgb="FF000000"/>
        <rFont val="DejaVu Sans"/>
        <family val="2"/>
      </rPr>
      <t>　※前年度に提出した計画書から変更がある場合には、変更箇所を</t>
    </r>
    <r>
      <rPr>
        <u/>
        <sz val="8"/>
        <color rgb="FF000000"/>
        <rFont val="DejaVu Sans"/>
        <family val="2"/>
      </rPr>
      <t>下線</t>
    </r>
    <r>
      <rPr>
        <sz val="8"/>
        <color rgb="FF000000"/>
        <rFont val="DejaVu Sans"/>
        <family val="2"/>
      </rPr>
      <t>とするなど明確にすること。</t>
    </r>
  </si>
  <si>
    <t>（上記取組の開始時期）</t>
  </si>
  <si>
    <t>実施済</t>
  </si>
  <si>
    <t>予定</t>
  </si>
  <si>
    <t>（２）キャリアパス要件</t>
  </si>
  <si>
    <t xml:space="preserve">・ </t>
  </si>
  <si>
    <r>
      <rPr>
        <sz val="8"/>
        <color rgb="FF000000"/>
        <rFont val="DejaVu Sans"/>
        <family val="2"/>
      </rPr>
      <t>次の要件について該当する場合チェック（✔）し、必要事項を具体的に記載すること。</t>
    </r>
    <r>
      <rPr>
        <u/>
        <sz val="8"/>
        <color rgb="FF000000"/>
        <rFont val="DejaVu Sans"/>
        <family val="2"/>
      </rPr>
      <t>加算Ⅲの事業所のみの場合もキャリアパス要件Ⅰ又はⅡのいずれかを満たすこと。</t>
    </r>
  </si>
  <si>
    <t>キャリアパス要件Ⅰ　次のイからハまでのすべての基準を満たす。</t>
  </si>
  <si>
    <t>加算Ⅰ・Ⅱの場合は必ず「該当」、加算Ⅲの場合もいずれか「該当」</t>
  </si>
  <si>
    <t>該当</t>
  </si>
  <si>
    <t>！この欄が☓の場合、「該当」がチェックされていません。</t>
  </si>
  <si>
    <t>イ</t>
  </si>
  <si>
    <t>介護職員の任用における職位、職責又は職務内容等の要件を定めている。</t>
  </si>
  <si>
    <t>ロ</t>
  </si>
  <si>
    <t>イに掲げる職位、職責又は職務内容等に応じた賃金体系を定めている。</t>
  </si>
  <si>
    <t>ハ</t>
  </si>
  <si>
    <t>イ、ロについて、就業規則等の明確な根拠規定を書面で整備し、全ての介護職員に周知している。</t>
  </si>
  <si>
    <t>キャリアパス要件Ⅱ　次のイとロ両方の基準を満たす。</t>
  </si>
  <si>
    <t>！この欄が☓の場合、「該当」がチェックされていないか、具体的な取組内容が記入・選択されていません。</t>
  </si>
  <si>
    <t>介護職員の職務内容等を踏まえ、介護職員と意見交換しながら、資質向上の目標及び①、②に関する具体的な計画を策定し、研修の実施又は研修の機会を確保している。</t>
  </si>
  <si>
    <t>イの実現のための具体的な取組内容
（該当する項目にチェック（✔）した上で、具体的な内容を記載）</t>
  </si>
  <si>
    <r>
      <rPr>
        <sz val="9"/>
        <color rgb="FF000000"/>
        <rFont val="DejaVu Sans"/>
        <family val="2"/>
      </rPr>
      <t>資質向上のための計画に沿って、研修機会の提供又は技術指導等を実施するとともに、介護職員の能力評価を行う。　</t>
    </r>
    <r>
      <rPr>
        <sz val="8"/>
        <color rgb="FF000000"/>
        <rFont val="DejaVu Sans"/>
        <family val="2"/>
      </rPr>
      <t>※当該取組の内容について以下に記載すること</t>
    </r>
  </si>
  <si>
    <t>資格取得のための支援の実施</t>
  </si>
  <si>
    <t>※当該取組の内容について以下に記載すること</t>
  </si>
  <si>
    <t>イについて、全ての介護職員に周知している。</t>
  </si>
  <si>
    <t>キャリアパス要件Ⅲ　次のイとロ両方の基準を満たす。</t>
  </si>
  <si>
    <t>加算Ⅰの場合は必ず「該当」</t>
  </si>
  <si>
    <t>！この欄が☓の場合、「該当」がチェックされていないか、具体的な仕組みの内容が選択されていません。</t>
  </si>
  <si>
    <t>介護職員について、経験若しくは資格等に応じて昇給する仕組み又は一定の基準に基づき定期に昇給を判定する仕組みを設けている。</t>
  </si>
  <si>
    <t>具体的な仕組みの内容（該当するもの全てにチェック（✔）すること。）</t>
  </si>
  <si>
    <t>経験に応じて昇給する仕組み
※「勤続年数」や「経験年数」などに応じて昇給する仕組みを指す。</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</si>
  <si>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</si>
  <si>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③</t>
  </si>
  <si>
    <t>一定の基準に基づき定期に昇給を判定する仕組み
※「実技試験」や「人事評価」などの結果に基づき昇給する仕組みを指す。ただし、客観的な評価基準や昇給条件が明文化されていることを要する。</t>
  </si>
  <si>
    <t>※キャリアパス要件Ⅲを満たす（加算Ⅰを算定する）場合、昇給する仕組みを具体的に記載している就業規則等について、指定権者からの求めがあった場合には速やかに提出できるよう、適切に保管すること。</t>
  </si>
  <si>
    <t>４　介護職員等特定処遇改善加算の要件について</t>
  </si>
  <si>
    <t>（１）特定加算のグループごとの配分要件</t>
  </si>
  <si>
    <r>
      <rPr>
        <sz val="8"/>
        <rFont val="DejaVu Sans"/>
        <family val="2"/>
      </rPr>
      <t xml:space="preserve"> ４（１）では以下の要件を確認しており、</t>
    </r>
    <r>
      <rPr>
        <u/>
        <sz val="8"/>
        <rFont val="DejaVu Sans"/>
        <family val="2"/>
      </rPr>
      <t>オレンジセルが「</t>
    </r>
    <r>
      <rPr>
        <u/>
        <sz val="8"/>
        <rFont val="ＭＳ Ｐゴシック"/>
        <family val="3"/>
      </rPr>
      <t>×</t>
    </r>
    <r>
      <rPr>
        <u/>
        <sz val="8"/>
        <rFont val="DejaVu Sans"/>
        <family val="2"/>
      </rPr>
      <t>」となる場合、加算取得の要件を満たしていない。</t>
    </r>
  </si>
  <si>
    <t>Ⅴ</t>
  </si>
  <si>
    <r>
      <rPr>
        <sz val="8"/>
        <rFont val="DejaVu Sans"/>
        <family val="2"/>
      </rPr>
      <t>経験・技能のある介護職員（</t>
    </r>
    <r>
      <rPr>
        <sz val="8"/>
        <rFont val="ＭＳ Ｐゴシック"/>
        <family val="3"/>
      </rPr>
      <t>A</t>
    </r>
    <r>
      <rPr>
        <sz val="8"/>
        <rFont val="DejaVu Sans"/>
        <family val="2"/>
      </rPr>
      <t>）の特定加算による平均賃金改善額が、他の介護職員（</t>
    </r>
    <r>
      <rPr>
        <sz val="8"/>
        <rFont val="ＭＳ Ｐゴシック"/>
        <family val="3"/>
      </rPr>
      <t>B</t>
    </r>
    <r>
      <rPr>
        <sz val="8"/>
        <rFont val="DejaVu Sans"/>
        <family val="2"/>
      </rPr>
      <t>）の平均賃金改善額</t>
    </r>
    <r>
      <rPr>
        <u/>
        <sz val="8"/>
        <rFont val="DejaVu Sans"/>
        <family val="2"/>
      </rPr>
      <t>より高いこと（</t>
    </r>
    <r>
      <rPr>
        <u/>
        <sz val="8"/>
        <rFont val="ＭＳ Ｐゴシック"/>
        <family val="3"/>
      </rPr>
      <t>A</t>
    </r>
    <r>
      <rPr>
        <u/>
        <sz val="8"/>
        <rFont val="DejaVu Sans"/>
        <family val="2"/>
      </rPr>
      <t>＞</t>
    </r>
    <r>
      <rPr>
        <u/>
        <sz val="8"/>
        <rFont val="ＭＳ Ｐゴシック"/>
        <family val="3"/>
      </rPr>
      <t>B</t>
    </r>
    <r>
      <rPr>
        <u/>
        <sz val="8"/>
        <rFont val="DejaVu Sans"/>
        <family val="2"/>
      </rPr>
      <t xml:space="preserve">）
</t>
    </r>
    <r>
      <rPr>
        <sz val="8"/>
        <rFont val="DejaVu Sans"/>
        <family val="2"/>
      </rPr>
      <t>　（ただし、介護職員間で経験・技能に明らかな差がない場合など、（</t>
    </r>
    <r>
      <rPr>
        <sz val="8"/>
        <rFont val="ＭＳ Ｐゴシック"/>
        <family val="3"/>
      </rPr>
      <t>A</t>
    </r>
    <r>
      <rPr>
        <sz val="8"/>
        <rFont val="DejaVu Sans"/>
        <family val="2"/>
      </rPr>
      <t>）を設定できない場合は、この限りではない。⇒４</t>
    </r>
    <r>
      <rPr>
        <sz val="8"/>
        <rFont val="ＭＳ Ｐゴシック"/>
        <family val="3"/>
      </rPr>
      <t>(</t>
    </r>
    <r>
      <rPr>
        <sz val="8"/>
        <rFont val="DejaVu Sans"/>
        <family val="2"/>
      </rPr>
      <t>２</t>
    </r>
    <r>
      <rPr>
        <sz val="8"/>
        <rFont val="ＭＳ Ｐゴシック"/>
        <family val="3"/>
      </rPr>
      <t>)</t>
    </r>
    <r>
      <rPr>
        <sz val="8"/>
        <rFont val="DejaVu Sans"/>
        <family val="2"/>
      </rPr>
      <t>に記入）</t>
    </r>
  </si>
  <si>
    <t>Ⅵ</t>
  </si>
  <si>
    <r>
      <rPr>
        <sz val="8"/>
        <rFont val="DejaVu Sans"/>
        <family val="2"/>
      </rPr>
      <t>他の介護職員（</t>
    </r>
    <r>
      <rPr>
        <sz val="8"/>
        <rFont val="ＭＳ Ｐゴシック"/>
        <family val="3"/>
      </rPr>
      <t>B</t>
    </r>
    <r>
      <rPr>
        <sz val="8"/>
        <rFont val="DejaVu Sans"/>
        <family val="2"/>
      </rPr>
      <t>）の特定加算による平均賃金改善額が、その他の職種（</t>
    </r>
    <r>
      <rPr>
        <sz val="8"/>
        <rFont val="ＭＳ Ｐゴシック"/>
        <family val="3"/>
      </rPr>
      <t>C</t>
    </r>
    <r>
      <rPr>
        <sz val="8"/>
        <rFont val="DejaVu Sans"/>
        <family val="2"/>
      </rPr>
      <t>）の平均賃金改善額の</t>
    </r>
    <r>
      <rPr>
        <u/>
        <sz val="8"/>
        <rFont val="DejaVu Sans"/>
        <family val="2"/>
      </rPr>
      <t>２倍以上であること（Ｂ≧</t>
    </r>
    <r>
      <rPr>
        <u/>
        <sz val="8"/>
        <rFont val="ＭＳ Ｐゴシック"/>
        <family val="3"/>
      </rPr>
      <t>2</t>
    </r>
    <r>
      <rPr>
        <u/>
        <sz val="8"/>
        <rFont val="DejaVu Sans"/>
        <family val="2"/>
      </rPr>
      <t xml:space="preserve">Ｃ）
</t>
    </r>
    <r>
      <rPr>
        <sz val="8"/>
        <rFont val="DejaVu Sans"/>
        <family val="2"/>
      </rPr>
      <t>　（ただし、（</t>
    </r>
    <r>
      <rPr>
        <sz val="8"/>
        <rFont val="ＭＳ Ｐゴシック"/>
        <family val="3"/>
      </rPr>
      <t>C</t>
    </r>
    <r>
      <rPr>
        <sz val="8"/>
        <rFont val="DejaVu Sans"/>
        <family val="2"/>
      </rPr>
      <t>）の平均賃金が（</t>
    </r>
    <r>
      <rPr>
        <sz val="8"/>
        <rFont val="ＭＳ Ｐゴシック"/>
        <family val="3"/>
      </rPr>
      <t>B</t>
    </r>
    <r>
      <rPr>
        <sz val="8"/>
        <rFont val="DejaVu Sans"/>
        <family val="2"/>
      </rPr>
      <t>）の平均賃金を上回らない場合は、この限りではない。⇒４</t>
    </r>
    <r>
      <rPr>
        <sz val="8"/>
        <rFont val="ＭＳ Ｐゴシック"/>
        <family val="3"/>
      </rPr>
      <t>(</t>
    </r>
    <r>
      <rPr>
        <sz val="8"/>
        <rFont val="DejaVu Sans"/>
        <family val="2"/>
      </rPr>
      <t>１</t>
    </r>
    <r>
      <rPr>
        <sz val="8"/>
        <rFont val="ＭＳ Ｐゴシック"/>
        <family val="3"/>
      </rPr>
      <t>)②(</t>
    </r>
    <r>
      <rPr>
        <sz val="8"/>
        <rFont val="DejaVu Sans"/>
        <family val="2"/>
      </rPr>
      <t>カ</t>
    </r>
    <r>
      <rPr>
        <sz val="8"/>
        <rFont val="ＭＳ Ｐゴシック"/>
        <family val="3"/>
      </rPr>
      <t>)</t>
    </r>
    <r>
      <rPr>
        <sz val="8"/>
        <rFont val="DejaVu Sans"/>
        <family val="2"/>
      </rPr>
      <t>に記入）</t>
    </r>
  </si>
  <si>
    <t>Ⅶ</t>
  </si>
  <si>
    <r>
      <rPr>
        <sz val="8"/>
        <rFont val="DejaVu Sans"/>
        <family val="2"/>
      </rPr>
      <t>特定加算による賃金改善の対象とする（</t>
    </r>
    <r>
      <rPr>
        <sz val="8"/>
        <rFont val="ＭＳ Ｐゴシック"/>
        <family val="3"/>
      </rPr>
      <t>C</t>
    </r>
    <r>
      <rPr>
        <sz val="8"/>
        <rFont val="DejaVu Sans"/>
        <family val="2"/>
      </rPr>
      <t>）の職員の改善後の賃金が、年額</t>
    </r>
    <r>
      <rPr>
        <sz val="8"/>
        <rFont val="ＭＳ Ｐゴシック"/>
        <family val="3"/>
      </rPr>
      <t>440</t>
    </r>
    <r>
      <rPr>
        <sz val="8"/>
        <rFont val="DejaVu Sans"/>
        <family val="2"/>
      </rPr>
      <t>万円を上回らないこと</t>
    </r>
  </si>
  <si>
    <t>Ⅷ</t>
  </si>
  <si>
    <r>
      <rPr>
        <sz val="8"/>
        <rFont val="DejaVu Sans"/>
        <family val="2"/>
      </rPr>
      <t>（</t>
    </r>
    <r>
      <rPr>
        <sz val="8"/>
        <rFont val="ＭＳ Ｐゴシック"/>
        <family val="3"/>
      </rPr>
      <t>A</t>
    </r>
    <r>
      <rPr>
        <sz val="8"/>
        <rFont val="DejaVu Sans"/>
        <family val="2"/>
      </rPr>
      <t>）の職員のうち、</t>
    </r>
    <r>
      <rPr>
        <u/>
        <sz val="8"/>
        <rFont val="DejaVu Sans"/>
        <family val="2"/>
      </rPr>
      <t>特定加算を申請する事業所数につき</t>
    </r>
    <r>
      <rPr>
        <u/>
        <sz val="8"/>
        <rFont val="ＭＳ Ｐゴシック"/>
        <family val="3"/>
      </rPr>
      <t>1</t>
    </r>
    <r>
      <rPr>
        <u/>
        <sz val="8"/>
        <rFont val="DejaVu Sans"/>
        <family val="2"/>
      </rPr>
      <t>人以上は</t>
    </r>
    <r>
      <rPr>
        <sz val="8"/>
        <rFont val="DejaVu Sans"/>
        <family val="2"/>
      </rPr>
      <t>、賃金改善額が月額平均８万円以上又は改善後の賃金が年額</t>
    </r>
    <r>
      <rPr>
        <sz val="8"/>
        <rFont val="ＭＳ Ｐゴシック"/>
        <family val="3"/>
      </rPr>
      <t>440</t>
    </r>
    <r>
      <rPr>
        <sz val="8"/>
        <rFont val="DejaVu Sans"/>
        <family val="2"/>
      </rPr>
      <t xml:space="preserve">万円以上であること
</t>
    </r>
  </si>
  <si>
    <t>①特定加算による賃金改善の見込額（再掲）</t>
  </si>
  <si>
    <t>②特定加算による平均賃金改善額</t>
  </si>
  <si>
    <r>
      <rPr>
        <sz val="9"/>
        <color rgb="FF000000"/>
        <rFont val="DejaVu Sans"/>
        <family val="2"/>
      </rPr>
      <t>経験・技能のある
介護職員</t>
    </r>
    <r>
      <rPr>
        <sz val="9"/>
        <color rgb="FF000000"/>
        <rFont val="ＭＳ Ｐゴシック"/>
        <family val="3"/>
      </rPr>
      <t>(A)</t>
    </r>
  </si>
  <si>
    <r>
      <rPr>
        <sz val="9"/>
        <color rgb="FF000000"/>
        <rFont val="DejaVu Sans"/>
        <family val="2"/>
      </rPr>
      <t>他の介護職員</t>
    </r>
    <r>
      <rPr>
        <sz val="9"/>
        <color rgb="FF000000"/>
        <rFont val="ＭＳ Ｐゴシック"/>
        <family val="3"/>
      </rPr>
      <t>(B)</t>
    </r>
  </si>
  <si>
    <r>
      <rPr>
        <sz val="9"/>
        <color rgb="FF000000"/>
        <rFont val="DejaVu Sans"/>
        <family val="2"/>
      </rPr>
      <t>その他の職種</t>
    </r>
    <r>
      <rPr>
        <sz val="9"/>
        <color rgb="FF000000"/>
        <rFont val="ＭＳ Ｐゴシック"/>
        <family val="3"/>
      </rPr>
      <t>(C)</t>
    </r>
  </si>
  <si>
    <r>
      <rPr>
        <sz val="9"/>
        <color rgb="FF000000"/>
        <rFont val="DejaVu Sans"/>
        <family val="2"/>
      </rPr>
      <t xml:space="preserve">（ア）特定加算による賃金改善を実施する範囲
</t>
    </r>
    <r>
      <rPr>
        <sz val="8"/>
        <color rgb="FF000000"/>
        <rFont val="DejaVu Sans"/>
        <family val="2"/>
      </rPr>
      <t>※加算の配分対象とするグループに必ずチェック（✔）すること</t>
    </r>
  </si>
  <si>
    <t>！この欄が☓の場合、「賃金改善を実施するグループ」の選択方法が不適切です。</t>
  </si>
  <si>
    <t>（イ）一月当たりの常勤換算職員数（見込数）</t>
  </si>
  <si>
    <t>人</t>
  </si>
  <si>
    <t>要件Ⅴ</t>
  </si>
  <si>
    <r>
      <rPr>
        <sz val="9"/>
        <color rgb="FF000000"/>
        <rFont val="DejaVu Sans"/>
        <family val="2"/>
      </rPr>
      <t>（ウ）特定加算による賃金改善額のグループごとの配分比率
※</t>
    </r>
    <r>
      <rPr>
        <u/>
        <sz val="9"/>
        <color rgb="FF000000"/>
        <rFont val="DejaVu Sans"/>
        <family val="2"/>
      </rPr>
      <t>法人で設定する</t>
    </r>
    <r>
      <rPr>
        <sz val="9"/>
        <color rgb="FF000000"/>
        <rFont val="DejaVu Sans"/>
        <family val="2"/>
      </rPr>
      <t>、特定加算による平均賃金改善額の比率</t>
    </r>
  </si>
  <si>
    <t>：</t>
  </si>
  <si>
    <r>
      <rPr>
        <b/>
        <sz val="11"/>
        <rFont val="DejaVu Sans"/>
        <family val="2"/>
      </rPr>
      <t>！要件Ⅴが☓の場合、</t>
    </r>
    <r>
      <rPr>
        <b/>
        <sz val="11"/>
        <rFont val="ＭＳ Ｐゴシック"/>
        <family val="3"/>
      </rPr>
      <t>A</t>
    </r>
    <r>
      <rPr>
        <b/>
        <sz val="11"/>
        <rFont val="DejaVu Sans"/>
        <family val="2"/>
      </rPr>
      <t>：</t>
    </r>
    <r>
      <rPr>
        <b/>
        <sz val="11"/>
        <rFont val="ＭＳ Ｐゴシック"/>
        <family val="3"/>
      </rPr>
      <t>B</t>
    </r>
    <r>
      <rPr>
        <b/>
        <sz val="11"/>
        <rFont val="DejaVu Sans"/>
        <family val="2"/>
      </rPr>
      <t>の配分比率が要件（</t>
    </r>
    <r>
      <rPr>
        <b/>
        <sz val="11"/>
        <rFont val="ＭＳ Ｐゴシック"/>
        <family val="3"/>
      </rPr>
      <t>A</t>
    </r>
    <r>
      <rPr>
        <b/>
        <sz val="11"/>
        <rFont val="DejaVu Sans"/>
        <family val="2"/>
      </rPr>
      <t>＞</t>
    </r>
    <r>
      <rPr>
        <b/>
        <sz val="11"/>
        <rFont val="ＭＳ Ｐゴシック"/>
        <family val="3"/>
      </rPr>
      <t>B</t>
    </r>
    <r>
      <rPr>
        <b/>
        <sz val="11"/>
        <rFont val="DejaVu Sans"/>
        <family val="2"/>
      </rPr>
      <t>）を満たしていません。</t>
    </r>
  </si>
  <si>
    <t>要件Ⅵ</t>
  </si>
  <si>
    <r>
      <rPr>
        <b/>
        <sz val="11"/>
        <rFont val="DejaVu Sans"/>
        <family val="2"/>
      </rPr>
      <t>！要件Ⅵが☓の場合、</t>
    </r>
    <r>
      <rPr>
        <b/>
        <sz val="11"/>
        <rFont val="ＭＳ Ｐゴシック"/>
        <family val="3"/>
      </rPr>
      <t>B</t>
    </r>
    <r>
      <rPr>
        <b/>
        <sz val="11"/>
        <rFont val="DejaVu Sans"/>
        <family val="2"/>
      </rPr>
      <t>：</t>
    </r>
    <r>
      <rPr>
        <b/>
        <sz val="11"/>
        <rFont val="ＭＳ Ｐゴシック"/>
        <family val="3"/>
      </rPr>
      <t>C</t>
    </r>
    <r>
      <rPr>
        <b/>
        <sz val="11"/>
        <rFont val="DejaVu Sans"/>
        <family val="2"/>
      </rPr>
      <t>の配分比率が要件（</t>
    </r>
    <r>
      <rPr>
        <b/>
        <sz val="11"/>
        <rFont val="ＭＳ Ｐゴシック"/>
        <family val="3"/>
      </rPr>
      <t>B≧2C</t>
    </r>
    <r>
      <rPr>
        <b/>
        <sz val="11"/>
        <rFont val="DejaVu Sans"/>
        <family val="2"/>
      </rPr>
      <t>）を満たしていません</t>
    </r>
    <r>
      <rPr>
        <b/>
        <sz val="9"/>
        <rFont val="DejaVu Sans"/>
        <family val="2"/>
      </rPr>
      <t>。</t>
    </r>
  </si>
  <si>
    <t>（エ）要件を満たす特定加算による平均賃金改善額（月額）</t>
  </si>
  <si>
    <t>（オ）配分比率の要件を満たす賃金改善額の総額（年額）</t>
  </si>
  <si>
    <r>
      <rPr>
        <sz val="9"/>
        <color rgb="FF000000"/>
        <rFont val="DejaVu Sans"/>
        <family val="2"/>
      </rPr>
      <t>（カ）</t>
    </r>
    <r>
      <rPr>
        <sz val="9"/>
        <color rgb="FF000000"/>
        <rFont val="ＭＳ Ｐゴシック"/>
        <family val="3"/>
      </rPr>
      <t>B</t>
    </r>
    <r>
      <rPr>
        <sz val="9"/>
        <color rgb="FF000000"/>
        <rFont val="DejaVu Sans"/>
        <family val="2"/>
      </rPr>
      <t>と</t>
    </r>
    <r>
      <rPr>
        <sz val="9"/>
        <color rgb="FF000000"/>
        <rFont val="ＭＳ Ｐゴシック"/>
        <family val="3"/>
      </rPr>
      <t>C</t>
    </r>
    <r>
      <rPr>
        <sz val="9"/>
        <color rgb="FF000000"/>
        <rFont val="DejaVu Sans"/>
        <family val="2"/>
      </rPr>
      <t xml:space="preserve">の平均賃金の見込額（月額）
</t>
    </r>
    <r>
      <rPr>
        <b/>
        <sz val="9"/>
        <color rgb="FF000000"/>
        <rFont val="DejaVu Sans"/>
        <family val="2"/>
      </rPr>
      <t>※</t>
    </r>
    <r>
      <rPr>
        <b/>
        <sz val="9"/>
        <color rgb="FF000000"/>
        <rFont val="ＭＳ Ｐゴシック"/>
        <family val="3"/>
      </rPr>
      <t>B≧2C</t>
    </r>
    <r>
      <rPr>
        <b/>
        <sz val="9"/>
        <color rgb="FF000000"/>
        <rFont val="DejaVu Sans"/>
        <family val="2"/>
      </rPr>
      <t>を満たさない場合のみ記入</t>
    </r>
  </si>
  <si>
    <r>
      <rPr>
        <sz val="9"/>
        <color rgb="FF000000"/>
        <rFont val="DejaVu Sans"/>
        <family val="2"/>
      </rPr>
      <t>（キ）特定加算による賃金改善の対象とするその他の職種（</t>
    </r>
    <r>
      <rPr>
        <sz val="9"/>
        <color rgb="FF000000"/>
        <rFont val="ＭＳ Ｐゴシック"/>
        <family val="3"/>
      </rPr>
      <t>C</t>
    </r>
    <r>
      <rPr>
        <sz val="9"/>
        <color rgb="FF000000"/>
        <rFont val="DejaVu Sans"/>
        <family val="2"/>
      </rPr>
      <t>）のうち、改善後の賃金が最も高額となる者の賃金の見込額</t>
    </r>
    <r>
      <rPr>
        <sz val="9"/>
        <color rgb="FF000000"/>
        <rFont val="ＭＳ Ｐゴシック"/>
        <family val="3"/>
      </rPr>
      <t>(</t>
    </r>
    <r>
      <rPr>
        <sz val="9"/>
        <color rgb="FF000000"/>
        <rFont val="DejaVu Sans"/>
        <family val="2"/>
      </rPr>
      <t>年額）</t>
    </r>
  </si>
  <si>
    <t>要件Ⅶ</t>
  </si>
  <si>
    <r>
      <rPr>
        <b/>
        <sz val="11"/>
        <rFont val="DejaVu Sans"/>
        <family val="2"/>
      </rPr>
      <t>！要件Ⅶが☓の場合、（</t>
    </r>
    <r>
      <rPr>
        <b/>
        <sz val="11"/>
        <rFont val="ＭＳ Ｐゴシック"/>
        <family val="3"/>
      </rPr>
      <t>C</t>
    </r>
    <r>
      <rPr>
        <b/>
        <sz val="11"/>
        <rFont val="DejaVu Sans"/>
        <family val="2"/>
      </rPr>
      <t>）の職員のうち改善後の賃金が最も高額となる者の賃金が</t>
    </r>
    <r>
      <rPr>
        <b/>
        <sz val="11"/>
        <rFont val="ＭＳ Ｐゴシック"/>
        <family val="3"/>
      </rPr>
      <t>440</t>
    </r>
    <r>
      <rPr>
        <b/>
        <sz val="11"/>
        <rFont val="DejaVu Sans"/>
        <family val="2"/>
      </rPr>
      <t>万円を超えています。</t>
    </r>
  </si>
  <si>
    <r>
      <rPr>
        <sz val="9"/>
        <rFont val="DejaVu Sans"/>
        <family val="2"/>
      </rPr>
      <t>（ク）経験・技能のある介護職員（</t>
    </r>
    <r>
      <rPr>
        <sz val="9"/>
        <rFont val="ＭＳ Ｐゴシック"/>
        <family val="3"/>
      </rPr>
      <t>A</t>
    </r>
    <r>
      <rPr>
        <sz val="9"/>
        <rFont val="DejaVu Sans"/>
        <family val="2"/>
      </rPr>
      <t>）のうち賃金改善額が月額平均８万円以上又は改善後の賃金が年額</t>
    </r>
    <r>
      <rPr>
        <sz val="9"/>
        <rFont val="ＭＳ Ｐゴシック"/>
        <family val="3"/>
      </rPr>
      <t>440</t>
    </r>
    <r>
      <rPr>
        <sz val="9"/>
        <rFont val="DejaVu Sans"/>
        <family val="2"/>
      </rPr>
      <t>万円以上となる者の数</t>
    </r>
  </si>
  <si>
    <t>要件Ⅷ</t>
  </si>
  <si>
    <r>
      <rPr>
        <b/>
        <sz val="11"/>
        <rFont val="DejaVu Sans"/>
        <family val="2"/>
      </rPr>
      <t>！要件Ⅷが☓の場合、（</t>
    </r>
    <r>
      <rPr>
        <b/>
        <sz val="11"/>
        <rFont val="ＭＳ Ｐゴシック"/>
        <family val="3"/>
      </rPr>
      <t>A</t>
    </r>
    <r>
      <rPr>
        <b/>
        <sz val="11"/>
        <rFont val="DejaVu Sans"/>
        <family val="2"/>
      </rPr>
      <t>）のうち賃金改善額が月額平均８万円以上又は改善後の賃金が年額</t>
    </r>
    <r>
      <rPr>
        <b/>
        <sz val="11"/>
        <rFont val="ＭＳ Ｐゴシック"/>
        <family val="3"/>
      </rPr>
      <t>440</t>
    </r>
    <r>
      <rPr>
        <b/>
        <sz val="11"/>
        <rFont val="DejaVu Sans"/>
        <family val="2"/>
      </rPr>
      <t>万円以上となる者の数が加算を取得した事業所の数を下回っており、「設定できない事業所があった場合その理由」欄にチェック（✔）がありません。</t>
    </r>
  </si>
  <si>
    <r>
      <rPr>
        <sz val="9"/>
        <rFont val="DejaVu Sans"/>
        <family val="2"/>
      </rPr>
      <t>（ケ）本計画書（別紙様式</t>
    </r>
    <r>
      <rPr>
        <sz val="9"/>
        <rFont val="ＭＳ Ｐゴシック"/>
        <family val="3"/>
      </rPr>
      <t>2-3</t>
    </r>
    <r>
      <rPr>
        <sz val="9"/>
        <rFont val="DejaVu Sans"/>
        <family val="2"/>
      </rPr>
      <t>）で特定加算の取得を届け出た事業所数（短期入所・予防・総合事業での重複除く）</t>
    </r>
  </si>
  <si>
    <t>か所</t>
  </si>
  <si>
    <r>
      <rPr>
        <sz val="9"/>
        <color rgb="FF000000"/>
        <rFont val="DejaVu Sans"/>
        <family val="2"/>
      </rPr>
      <t>（コ）「月額平均８万円の処遇改善又は改善後の賃金が年額</t>
    </r>
    <r>
      <rPr>
        <sz val="9"/>
        <color rgb="FF000000"/>
        <rFont val="ＭＳ Ｐゴシック"/>
        <family val="3"/>
      </rPr>
      <t>440</t>
    </r>
    <r>
      <rPr>
        <sz val="9"/>
        <color rgb="FF000000"/>
        <rFont val="DejaVu Sans"/>
        <family val="2"/>
      </rPr>
      <t>万円以上となる者」を設定できない場合その理由</t>
    </r>
  </si>
  <si>
    <t>小規模事業所等で加算額全体が少額であるため。</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</si>
  <si>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</si>
  <si>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</si>
  <si>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</si>
  <si>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r>
      <rPr>
        <sz val="8"/>
        <rFont val="ＭＳ Ｐゴシック"/>
        <family val="3"/>
      </rPr>
      <t>※(</t>
    </r>
    <r>
      <rPr>
        <sz val="8"/>
        <rFont val="DejaVu Sans"/>
        <family val="2"/>
      </rPr>
      <t>カ</t>
    </r>
    <r>
      <rPr>
        <sz val="8"/>
        <rFont val="ＭＳ Ｐゴシック"/>
        <family val="3"/>
      </rPr>
      <t>)</t>
    </r>
    <r>
      <rPr>
        <sz val="8"/>
        <rFont val="DejaVu Sans"/>
        <family val="2"/>
      </rPr>
      <t>及び</t>
    </r>
    <r>
      <rPr>
        <sz val="8"/>
        <rFont val="ＭＳ Ｐゴシック"/>
        <family val="3"/>
      </rPr>
      <t>(</t>
    </r>
    <r>
      <rPr>
        <sz val="8"/>
        <rFont val="DejaVu Sans"/>
        <family val="2"/>
      </rPr>
      <t>キ</t>
    </r>
    <r>
      <rPr>
        <sz val="8"/>
        <rFont val="ＭＳ Ｐゴシック"/>
        <family val="3"/>
      </rPr>
      <t>)</t>
    </r>
    <r>
      <rPr>
        <sz val="8"/>
        <rFont val="DejaVu Sans"/>
        <family val="2"/>
      </rPr>
      <t>には、処遇改善加算、特定加算、ベースアップ等加算による賃金改善額を含む金額を記入し、</t>
    </r>
    <r>
      <rPr>
        <sz val="8"/>
        <rFont val="ＭＳ Ｐゴシック"/>
        <family val="3"/>
      </rPr>
      <t>(</t>
    </r>
    <r>
      <rPr>
        <sz val="8"/>
        <rFont val="DejaVu Sans"/>
        <family val="2"/>
      </rPr>
      <t>ク</t>
    </r>
    <r>
      <rPr>
        <sz val="8"/>
        <rFont val="ＭＳ Ｐゴシック"/>
        <family val="3"/>
      </rPr>
      <t>)</t>
    </r>
    <r>
      <rPr>
        <sz val="8"/>
        <rFont val="DejaVu Sans"/>
        <family val="2"/>
      </rPr>
      <t>の後半部分（改善後の賃金が</t>
    </r>
    <r>
      <rPr>
        <sz val="8"/>
        <rFont val="ＭＳ Ｐゴシック"/>
        <family val="3"/>
      </rPr>
      <t>440</t>
    </r>
    <r>
      <rPr>
        <sz val="8"/>
        <rFont val="DejaVu Sans"/>
        <family val="2"/>
      </rPr>
      <t>万円以上）も同様の方法でカウントすること。ただし、</t>
    </r>
    <r>
      <rPr>
        <sz val="8"/>
        <rFont val="ＭＳ Ｐゴシック"/>
        <family val="3"/>
      </rPr>
      <t>(</t>
    </r>
    <r>
      <rPr>
        <sz val="8"/>
        <rFont val="DejaVu Sans"/>
        <family val="2"/>
      </rPr>
      <t>ク</t>
    </r>
    <r>
      <rPr>
        <sz val="8"/>
        <rFont val="ＭＳ Ｐゴシック"/>
        <family val="3"/>
      </rPr>
      <t>)</t>
    </r>
    <r>
      <rPr>
        <sz val="8"/>
        <rFont val="DejaVu Sans"/>
        <family val="2"/>
      </rPr>
      <t>の前半部分（月額</t>
    </r>
    <r>
      <rPr>
        <sz val="8"/>
        <rFont val="ＭＳ Ｐゴシック"/>
        <family val="3"/>
      </rPr>
      <t>8</t>
    </r>
    <r>
      <rPr>
        <sz val="8"/>
        <rFont val="DejaVu Sans"/>
        <family val="2"/>
      </rPr>
      <t>万円以上の改善）については、特定加算による賃金改善額のみで判断すること。</t>
    </r>
  </si>
  <si>
    <t>（２）賃金改善を行う賃金項目及び方法</t>
  </si>
  <si>
    <t>！この欄が☓の場合、「（２）賃金改善を行う賃金項目及び方法」で記入・選択が必要な欄が記入されていません。</t>
  </si>
  <si>
    <t>賃金改善
実施期間</t>
  </si>
  <si>
    <r>
      <rPr>
        <sz val="9"/>
        <color rgb="FF000000"/>
        <rFont val="DejaVu Sans"/>
        <family val="2"/>
      </rPr>
      <t>経験・技能のある介護職員（</t>
    </r>
    <r>
      <rPr>
        <sz val="9"/>
        <color rgb="FF000000"/>
        <rFont val="ＭＳ Ｐゴシック"/>
        <family val="3"/>
      </rPr>
      <t>A)</t>
    </r>
    <r>
      <rPr>
        <sz val="9"/>
        <color rgb="FF000000"/>
        <rFont val="DejaVu Sans"/>
        <family val="2"/>
      </rPr>
      <t>の考え方</t>
    </r>
  </si>
  <si>
    <r>
      <rPr>
        <sz val="9"/>
        <color rgb="FF000000"/>
        <rFont val="DejaVu Sans"/>
        <family val="2"/>
      </rPr>
      <t xml:space="preserve"> （４</t>
    </r>
    <r>
      <rPr>
        <sz val="9"/>
        <color rgb="FF000000"/>
        <rFont val="ＭＳ Ｐゴシック"/>
        <family val="3"/>
      </rPr>
      <t>(</t>
    </r>
    <r>
      <rPr>
        <sz val="9"/>
        <color rgb="FF000000"/>
        <rFont val="DejaVu Sans"/>
        <family val="2"/>
      </rPr>
      <t>１</t>
    </r>
    <r>
      <rPr>
        <sz val="9"/>
        <color rgb="FF000000"/>
        <rFont val="ＭＳ Ｐゴシック"/>
        <family val="3"/>
      </rPr>
      <t>)②</t>
    </r>
    <r>
      <rPr>
        <sz val="9"/>
        <color rgb="FF000000"/>
        <rFont val="DejaVu Sans"/>
        <family val="2"/>
      </rPr>
      <t>で</t>
    </r>
    <r>
      <rPr>
        <sz val="9"/>
        <color rgb="FF000000"/>
        <rFont val="ＭＳ Ｐゴシック"/>
        <family val="3"/>
      </rPr>
      <t>(A)</t>
    </r>
    <r>
      <rPr>
        <sz val="9"/>
        <color rgb="FF000000"/>
        <rFont val="DejaVu Sans"/>
        <family val="2"/>
      </rPr>
      <t>にチェック（✔）がない場合その理由）</t>
    </r>
  </si>
  <si>
    <r>
      <rPr>
        <b/>
        <sz val="11"/>
        <rFont val="DejaVu Sans"/>
        <family val="2"/>
      </rPr>
      <t>！この欄が☓の場合、特定加算を（</t>
    </r>
    <r>
      <rPr>
        <b/>
        <sz val="11"/>
        <rFont val="ＭＳ Ｐゴシック"/>
        <family val="3"/>
      </rPr>
      <t>A</t>
    </r>
    <r>
      <rPr>
        <b/>
        <sz val="11"/>
        <rFont val="DejaVu Sans"/>
        <family val="2"/>
      </rPr>
      <t>）の職員に配分しないのに、その理由が記入されていません。</t>
    </r>
  </si>
  <si>
    <t>（当該事業所において賃金改善内容の根拠となる規則・規程）</t>
  </si>
  <si>
    <r>
      <rPr>
        <sz val="9"/>
        <color rgb="FF000000"/>
        <rFont val="DejaVu Sans"/>
        <family val="2"/>
      </rPr>
      <t>（賃金改善に関する規定内容）</t>
    </r>
    <r>
      <rPr>
        <sz val="8"/>
        <color rgb="FF000000"/>
        <rFont val="DejaVu Sans"/>
        <family val="2"/>
      </rPr>
      <t>※上記の根拠規程のうち、賃金改善に関する部分を抜き出すこと。資格・手当等に含めて賃金改善を行う場合、その旨を記載。</t>
    </r>
  </si>
  <si>
    <t>（３）見える化要件について</t>
  </si>
  <si>
    <t>・実施する周知方法について、チェック（✔）すること。</t>
  </si>
  <si>
    <t>！この欄が☓の場合、実施する周知方法が選択されていません。</t>
  </si>
  <si>
    <t>ホームページ
への掲載</t>
  </si>
  <si>
    <t>「介護サービス情報公表システム」への掲載</t>
  </si>
  <si>
    <t>自社のホームページに掲載</t>
  </si>
  <si>
    <t>その他の方法
による掲示等</t>
  </si>
  <si>
    <t>事業所・施設の建物で、外部から見える場所への掲示</t>
  </si>
  <si>
    <t>５　介護職員等ベースアップ等支援加算の要件について</t>
  </si>
  <si>
    <t>（１）ベースアップ等加算の配分要件</t>
  </si>
  <si>
    <r>
      <rPr>
        <sz val="8"/>
        <rFont val="DejaVu Sans"/>
        <family val="2"/>
      </rPr>
      <t xml:space="preserve"> ５</t>
    </r>
    <r>
      <rPr>
        <sz val="8"/>
        <rFont val="ＭＳ Ｐゴシック"/>
        <family val="3"/>
      </rPr>
      <t>(</t>
    </r>
    <r>
      <rPr>
        <sz val="8"/>
        <rFont val="DejaVu Sans"/>
        <family val="2"/>
      </rPr>
      <t>１</t>
    </r>
    <r>
      <rPr>
        <sz val="8"/>
        <rFont val="ＭＳ Ｐゴシック"/>
        <family val="3"/>
      </rPr>
      <t>)</t>
    </r>
    <r>
      <rPr>
        <sz val="8"/>
        <rFont val="DejaVu Sans"/>
        <family val="2"/>
      </rPr>
      <t>では以下の要件を確認しており、オレンジセルが「○」でない場合、加算取得の要件を満たしていない。</t>
    </r>
  </si>
  <si>
    <t>・
　</t>
  </si>
  <si>
    <t>Ⅸ</t>
  </si>
  <si>
    <r>
      <rPr>
        <sz val="8"/>
        <rFont val="DejaVu Sans"/>
        <family val="2"/>
      </rPr>
      <t>介護職員とその他の職種のそれぞれについて、賃金改善の見込額の３分の２以上が、ベースアップ等（</t>
    </r>
    <r>
      <rPr>
        <u/>
        <sz val="8"/>
        <rFont val="DejaVu Sans"/>
        <family val="2"/>
      </rPr>
      <t>基本給又は決まって毎月支払われる手当の引上げ</t>
    </r>
    <r>
      <rPr>
        <sz val="8"/>
        <rFont val="DejaVu Sans"/>
        <family val="2"/>
      </rPr>
      <t>）に充てられる計画になっていること</t>
    </r>
  </si>
  <si>
    <r>
      <rPr>
        <sz val="9"/>
        <color rgb="FF000000"/>
        <rFont val="DejaVu Sans"/>
        <family val="2"/>
      </rPr>
      <t>①ベースアップ等加算による賃金改善の見込額</t>
    </r>
    <r>
      <rPr>
        <sz val="8"/>
        <color rgb="FF000000"/>
        <rFont val="DejaVu Sans"/>
        <family val="2"/>
      </rPr>
      <t>（②ⅰ・ⅱの合計）</t>
    </r>
  </si>
  <si>
    <t>②ベースアップ等加算による賃金改善の見込額（内訳）</t>
  </si>
  <si>
    <t>介護職員</t>
  </si>
  <si>
    <t>ⅰ）ベースアップ等加算による賃金改善の見込額</t>
  </si>
  <si>
    <r>
      <rPr>
        <sz val="9"/>
        <color rgb="FF000000"/>
        <rFont val="DejaVu Sans"/>
        <family val="2"/>
      </rPr>
      <t>うち、ベースアップ等（</t>
    </r>
    <r>
      <rPr>
        <u/>
        <sz val="9"/>
        <color rgb="FF000000"/>
        <rFont val="DejaVu Sans"/>
        <family val="2"/>
      </rPr>
      <t>基本給又は毎月決まって支払われる手当の引上げ</t>
    </r>
    <r>
      <rPr>
        <sz val="9"/>
        <color rgb="FF000000"/>
        <rFont val="DejaVu Sans"/>
        <family val="2"/>
      </rPr>
      <t>）による賃金改善の見込額（年額）（括弧内は月額）</t>
    </r>
  </si>
  <si>
    <t>％</t>
  </si>
  <si>
    <t>要件Ⅸ</t>
  </si>
  <si>
    <t>！この欄が☓の場合、介護職員について、ベースアップ等２／３以上の要件を満たしていません。</t>
  </si>
  <si>
    <t>その他の
職種</t>
  </si>
  <si>
    <r>
      <rPr>
        <sz val="9"/>
        <color rgb="FF000000"/>
        <rFont val="ＭＳ Ｐゴシック"/>
        <family val="3"/>
      </rPr>
      <t xml:space="preserve"> ii </t>
    </r>
    <r>
      <rPr>
        <sz val="9"/>
        <color rgb="FF000000"/>
        <rFont val="DejaVu Sans"/>
        <family val="2"/>
      </rPr>
      <t>）ベースアップ等加算による賃金改善の見込額</t>
    </r>
  </si>
  <si>
    <t>！この欄が☓の場合、その他の職種について、ベースアップ等２／３以上の要件を満たしていません。</t>
  </si>
  <si>
    <r>
      <rPr>
        <b/>
        <sz val="11"/>
        <rFont val="DejaVu Sans"/>
        <family val="2"/>
      </rPr>
      <t xml:space="preserve">！この欄が☓の場合、「（２）賃金改善を行う賃金項目及び方法」で記入・選択が必要な欄が記入されていません。
</t>
    </r>
    <r>
      <rPr>
        <b/>
        <sz val="9"/>
        <rFont val="DejaVu Sans"/>
        <family val="2"/>
      </rPr>
      <t>※ベースアップ等加算を取得して実施する賃金改善のうち、２／３以上は基本給又は決まって毎月支払われる手当による改善が必要です。</t>
    </r>
  </si>
  <si>
    <t>ベースアップ等
（必ず選択）</t>
  </si>
  <si>
    <t>決まって毎月支払われる手当（新設）</t>
  </si>
  <si>
    <t>決まって毎月支払われる手当（既存の増額）</t>
  </si>
  <si>
    <t>上記以外
（必ず選択）</t>
  </si>
  <si>
    <r>
      <rPr>
        <sz val="9"/>
        <color rgb="FF000000"/>
        <rFont val="DejaVu Sans"/>
        <family val="2"/>
      </rPr>
      <t>（賃金改善に関する規定内容）　</t>
    </r>
    <r>
      <rPr>
        <sz val="7"/>
        <color rgb="FF000000"/>
        <rFont val="DejaVu Sans"/>
        <family val="2"/>
      </rPr>
      <t>※上記の根拠規程のうち、賃金改善に関する部分を抜き出すこと。</t>
    </r>
  </si>
  <si>
    <t>６　職場環境等要件について＜処遇改善加算・特定加算＞　</t>
  </si>
  <si>
    <t>【処遇改善加算】</t>
  </si>
  <si>
    <r>
      <rPr>
        <sz val="8"/>
        <color rgb="FF000000"/>
        <rFont val="DejaVu Sans"/>
        <family val="2"/>
      </rPr>
      <t>届出に係る計画の期間中に実施する事項について、チェック（✔）すること。</t>
    </r>
    <r>
      <rPr>
        <u/>
        <sz val="8"/>
        <color rgb="FF000000"/>
        <rFont val="DejaVu Sans"/>
        <family val="2"/>
      </rPr>
      <t>全体で必ず１つ以上の取組を行うこと</t>
    </r>
    <r>
      <rPr>
        <sz val="8"/>
        <color rgb="FF000000"/>
        <rFont val="DejaVu Sans"/>
        <family val="2"/>
      </rPr>
      <t xml:space="preserve">。 </t>
    </r>
    <r>
      <rPr>
        <sz val="8"/>
        <color rgb="FF000000"/>
        <rFont val="ＭＳ Ｐゴシック"/>
        <family val="3"/>
      </rPr>
      <t>(</t>
    </r>
    <r>
      <rPr>
        <sz val="8"/>
        <color rgb="FF000000"/>
        <rFont val="DejaVu Sans"/>
        <family val="2"/>
      </rPr>
      <t>ただし、取組を選択するに当たっては、本計画書３（２）「キャリアパス要件」で選択した事項と重複する事項を選択しないこと。</t>
    </r>
    <r>
      <rPr>
        <sz val="8"/>
        <color rgb="FF000000"/>
        <rFont val="ＭＳ Ｐゴシック"/>
        <family val="3"/>
      </rPr>
      <t>)</t>
    </r>
  </si>
  <si>
    <t>【特定加算】</t>
  </si>
  <si>
    <r>
      <rPr>
        <sz val="8"/>
        <color rgb="FF000000"/>
        <rFont val="DejaVu Sans"/>
        <family val="2"/>
      </rP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rgb="FF000000"/>
        <rFont val="DejaVu Sans"/>
        <family val="2"/>
      </rPr>
      <t>６区分について、それぞれ１つ以上の取組を行うこと</t>
    </r>
    <r>
      <rPr>
        <sz val="8"/>
        <color rgb="FF000000"/>
        <rFont val="DejaVu Sans"/>
        <family val="2"/>
      </rPr>
      <t xml:space="preserve">。※処遇改善加算と特定加算とで、別の取組を行うことは要しない。
</t>
    </r>
  </si>
  <si>
    <t>区分</t>
  </si>
  <si>
    <t>内容</t>
  </si>
  <si>
    <r>
      <rPr>
        <b/>
        <sz val="11"/>
        <rFont val="DejaVu Sans"/>
        <family val="2"/>
      </rPr>
      <t xml:space="preserve">！この欄が☓の場合、以下の問題があります。
</t>
    </r>
    <r>
      <rPr>
        <b/>
        <sz val="9"/>
        <rFont val="DejaVu Sans"/>
        <family val="2"/>
      </rPr>
      <t>・処遇改善加算のみ取得する場合→全体で</t>
    </r>
    <r>
      <rPr>
        <b/>
        <sz val="9"/>
        <rFont val="ＭＳ Ｐゴシック"/>
        <family val="3"/>
      </rPr>
      <t>1</t>
    </r>
    <r>
      <rPr>
        <b/>
        <sz val="9"/>
        <rFont val="DejaVu Sans"/>
        <family val="2"/>
      </rPr>
      <t>つ以上の取組が選択されていません。
・特定加算も取得する場合→６区分ごとにそれぞれ</t>
    </r>
    <r>
      <rPr>
        <b/>
        <sz val="9"/>
        <rFont val="ＭＳ Ｐゴシック"/>
        <family val="3"/>
      </rPr>
      <t>1</t>
    </r>
    <r>
      <rPr>
        <b/>
        <sz val="9"/>
        <rFont val="DejaVu Sans"/>
        <family val="2"/>
      </rPr>
      <t>つ以上の取組が選択されていません。</t>
    </r>
  </si>
  <si>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</si>
  <si>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</si>
  <si>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</si>
  <si>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</si>
  <si>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</si>
  <si>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</si>
  <si>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</si>
  <si>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</si>
  <si>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</si>
  <si>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</si>
  <si>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</si>
  <si>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</si>
  <si>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</si>
  <si>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</si>
  <si>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</si>
  <si>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</si>
  <si>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</si>
  <si>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</si>
  <si>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</si>
  <si>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</si>
  <si>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</si>
  <si>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</si>
  <si>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</si>
  <si>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r>
      <rPr>
        <sz val="8"/>
        <color rgb="FF000000"/>
        <rFont val="DejaVu Sans"/>
        <family val="2"/>
      </rPr>
      <t>５</t>
    </r>
    <r>
      <rPr>
        <sz val="8"/>
        <color rgb="FF000000"/>
        <rFont val="ＭＳ Ｐゴシック"/>
        <family val="3"/>
      </rPr>
      <t>S</t>
    </r>
    <r>
      <rPr>
        <sz val="8"/>
        <color rgb="FF000000"/>
        <rFont val="DejaVu Sans"/>
        <family val="2"/>
      </rPr>
      <t>活動（業務管理の手法の１つ。整理・整頓・清掃・清潔・躾の頭文字をとったもの）等の実践による職場環境の整備</t>
    </r>
  </si>
  <si>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</si>
  <si>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</si>
  <si>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</si>
  <si>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</si>
  <si>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</si>
  <si>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</si>
  <si>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t>７　要件を満たすことの確認・証明＜共通＞</t>
  </si>
  <si>
    <t>以下の点を確認し、満たしている項目に全てチェック（✔）すること。</t>
  </si>
  <si>
    <t>確認項目</t>
  </si>
  <si>
    <t>証明する資料の例</t>
  </si>
  <si>
    <r>
      <rPr>
        <b/>
        <sz val="11"/>
        <rFont val="DejaVu Sans"/>
        <family val="2"/>
      </rPr>
      <t xml:space="preserve">！この欄が☓の場合、以下の問題があります。
</t>
    </r>
    <r>
      <rPr>
        <b/>
        <sz val="9"/>
        <rFont val="DejaVu Sans"/>
        <family val="2"/>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</si>
  <si>
    <t>加算相当額を適切に配分するための賃金改善ルールを定めました。</t>
  </si>
  <si>
    <t>就業規則、給与規程</t>
  </si>
  <si>
    <t>処遇改善加算等として給付される額は、職員の賃金改善のために全額支出します。</t>
  </si>
  <si>
    <t>給与明細</t>
  </si>
  <si>
    <t>加算対象となる職員の勤務体制及び資格要件を確認しました。</t>
  </si>
  <si>
    <t>勤務体制表、介護福祉士登録証</t>
  </si>
  <si>
    <r>
      <rPr>
        <sz val="9"/>
        <color rgb="FF000000"/>
        <rFont val="DejaVu Sans"/>
        <family val="2"/>
      </rPr>
      <t xml:space="preserve">キャリアパス要件Ⅱの資質向上の目標及び具体的な計画を定めました。
</t>
    </r>
    <r>
      <rPr>
        <b/>
        <sz val="9"/>
        <color rgb="FF000000"/>
        <rFont val="DejaVu Sans"/>
        <family val="2"/>
      </rPr>
      <t>（※処遇改善加算Ⅰ又はⅡを取得する事業所がある場合のみ）</t>
    </r>
  </si>
  <si>
    <t>資質向上のための計画</t>
  </si>
  <si>
    <t>労働基準法、労働災害補償保険法、最低賃金法、労働安全衛生法、雇用保険法その他の労働に関する法令に違反し、罰金以上の刑に処せられていません。</t>
  </si>
  <si>
    <t>―</t>
  </si>
  <si>
    <t>労働保険料の納付が適正に行われています。</t>
  </si>
  <si>
    <t>労働保険関係成立届、確定保険料申告書</t>
  </si>
  <si>
    <t>本計画書の内容を雇用する全ての職員に対して周知しました。</t>
  </si>
  <si>
    <t>会議録、周知文書</t>
  </si>
  <si>
    <t>※各証明資料は、指定権者からの求めがあった場合には、速やかに提出すること。</t>
  </si>
  <si>
    <t>※本表への虚偽記載の他、処遇改善加算、特定加算及びベースアップ等加算の請求に関して不正があった場合は、介護報酬の返還や指定取消となる場合がある。</t>
  </si>
  <si>
    <t>計画書の記載内容に虚偽がないことを証明するとともに、記載内容を証明する資料を適切に保管していることを誓約します。</t>
  </si>
  <si>
    <t>日</t>
  </si>
  <si>
    <t>代表者</t>
  </si>
  <si>
    <t>（確認用）</t>
  </si>
  <si>
    <t>提出前のチェックリスト</t>
  </si>
  <si>
    <r>
      <rPr>
        <sz val="8"/>
        <rFont val="DejaVu Sans"/>
        <family val="2"/>
      </rPr>
      <t>以下の項目に「</t>
    </r>
    <r>
      <rPr>
        <sz val="8"/>
        <rFont val="ＭＳ Ｐゴシック"/>
        <family val="3"/>
      </rPr>
      <t>×</t>
    </r>
    <r>
      <rPr>
        <sz val="8"/>
        <rFont val="DejaVu Sans"/>
        <family val="2"/>
      </rPr>
      <t>」がないか、提出前に確認すること。「</t>
    </r>
    <r>
      <rPr>
        <sz val="8"/>
        <rFont val="ＭＳ Ｐゴシック"/>
        <family val="3"/>
      </rPr>
      <t>×</t>
    </r>
    <r>
      <rPr>
        <sz val="8"/>
        <rFont val="DejaVu Sans"/>
        <family val="2"/>
      </rPr>
      <t>」がある場合、当該項目の記載を修正すること。</t>
    </r>
  </si>
  <si>
    <t>※空欄が表示される項目は、記入が不要であるため対応する必要はない。</t>
  </si>
  <si>
    <t>（２）</t>
  </si>
  <si>
    <t>処遇改善加算による賃金改善の見込額が加算の見込額を上回ること</t>
  </si>
  <si>
    <t>特定加算による賃金改善の見込額が加算の見込額を上回ること</t>
  </si>
  <si>
    <t>ベースアップ等加算による賃金改善の見込額が加算の見込額を上回ること</t>
  </si>
  <si>
    <t>（３）</t>
  </si>
  <si>
    <t>処遇改善加算等による賃金改善以外の部分で賃金水準を引き下げないことを誓約すること</t>
  </si>
  <si>
    <t>３　処遇改善加算の要件について</t>
  </si>
  <si>
    <t>（１）</t>
  </si>
  <si>
    <t>賃金改善を行う賃金項目及び方法が記入・選択されていること</t>
  </si>
  <si>
    <t>処遇改善加算Ⅰ・Ⅱを取得する事業所がある場合に、キャリアパス要件Ⅰを満たしていること</t>
  </si>
  <si>
    <t>処遇改善加算Ⅰ・Ⅱを取得する事業所がある場合に、キャリアパス要件Ⅱを満たしていること
具体的な取組内容が記入・選択されていること</t>
  </si>
  <si>
    <t>処遇改善加算Ⅰを取得する事業所がある場合に、キャリアパス要件Ⅲを満たしていること
具体的な仕組みの内容が選択されていること</t>
  </si>
  <si>
    <t>４　特定加算の要件について</t>
  </si>
  <si>
    <r>
      <rPr>
        <sz val="9"/>
        <rFont val="DejaVu Sans"/>
        <family val="2"/>
      </rPr>
      <t>法人で設定した</t>
    </r>
    <r>
      <rPr>
        <sz val="9"/>
        <rFont val="ＭＳ Ｐゴシック"/>
        <family val="3"/>
      </rPr>
      <t>A</t>
    </r>
    <r>
      <rPr>
        <sz val="9"/>
        <rFont val="DejaVu Sans"/>
        <family val="2"/>
      </rPr>
      <t>：</t>
    </r>
    <r>
      <rPr>
        <sz val="9"/>
        <rFont val="ＭＳ Ｐゴシック"/>
        <family val="3"/>
      </rPr>
      <t>B</t>
    </r>
    <r>
      <rPr>
        <sz val="9"/>
        <rFont val="DejaVu Sans"/>
        <family val="2"/>
      </rPr>
      <t>の配分比率が要件（</t>
    </r>
    <r>
      <rPr>
        <sz val="9"/>
        <rFont val="ＭＳ Ｐゴシック"/>
        <family val="3"/>
      </rPr>
      <t>A</t>
    </r>
    <r>
      <rPr>
        <sz val="9"/>
        <rFont val="DejaVu Sans"/>
        <family val="2"/>
      </rPr>
      <t>＞</t>
    </r>
    <r>
      <rPr>
        <sz val="9"/>
        <rFont val="ＭＳ Ｐゴシック"/>
        <family val="3"/>
      </rPr>
      <t>B</t>
    </r>
    <r>
      <rPr>
        <sz val="9"/>
        <rFont val="DejaVu Sans"/>
        <family val="2"/>
      </rPr>
      <t>）を満たしていること</t>
    </r>
  </si>
  <si>
    <r>
      <rPr>
        <sz val="9"/>
        <rFont val="DejaVu Sans"/>
        <family val="2"/>
      </rPr>
      <t>法人で設定した</t>
    </r>
    <r>
      <rPr>
        <sz val="9"/>
        <rFont val="ＭＳ Ｐゴシック"/>
        <family val="3"/>
      </rPr>
      <t>B</t>
    </r>
    <r>
      <rPr>
        <sz val="9"/>
        <rFont val="DejaVu Sans"/>
        <family val="2"/>
      </rPr>
      <t>：</t>
    </r>
    <r>
      <rPr>
        <sz val="9"/>
        <rFont val="ＭＳ Ｐゴシック"/>
        <family val="3"/>
      </rPr>
      <t>C</t>
    </r>
    <r>
      <rPr>
        <sz val="9"/>
        <rFont val="DejaVu Sans"/>
        <family val="2"/>
      </rPr>
      <t>の配分比率が要件（</t>
    </r>
    <r>
      <rPr>
        <sz val="9"/>
        <rFont val="ＭＳ Ｐゴシック"/>
        <family val="3"/>
      </rPr>
      <t>B≧2C</t>
    </r>
    <r>
      <rPr>
        <sz val="9"/>
        <rFont val="DejaVu Sans"/>
        <family val="2"/>
      </rPr>
      <t>）を満たしていること</t>
    </r>
  </si>
  <si>
    <t>「賃金改善を実施するグループ」の選択方法が適切であること</t>
  </si>
  <si>
    <r>
      <rPr>
        <sz val="9"/>
        <rFont val="DejaVu Sans"/>
        <family val="2"/>
      </rPr>
      <t>特定加算による賃金改善の対象とする</t>
    </r>
    <r>
      <rPr>
        <sz val="9"/>
        <rFont val="ＭＳ Ｐゴシック"/>
        <family val="3"/>
      </rPr>
      <t>C</t>
    </r>
    <r>
      <rPr>
        <sz val="9"/>
        <rFont val="DejaVu Sans"/>
        <family val="2"/>
      </rPr>
      <t>の職員の改善後の賃金が年額</t>
    </r>
    <r>
      <rPr>
        <sz val="9"/>
        <rFont val="ＭＳ Ｐゴシック"/>
        <family val="3"/>
      </rPr>
      <t>440</t>
    </r>
    <r>
      <rPr>
        <sz val="9"/>
        <rFont val="DejaVu Sans"/>
        <family val="2"/>
      </rPr>
      <t>万円を上回らないこと</t>
    </r>
  </si>
  <si>
    <r>
      <rPr>
        <sz val="9"/>
        <rFont val="ＭＳ Ｐゴシック"/>
        <family val="3"/>
      </rPr>
      <t>A</t>
    </r>
    <r>
      <rPr>
        <sz val="9"/>
        <rFont val="DejaVu Sans"/>
        <family val="2"/>
      </rPr>
      <t>の職員のうち、特定加算を申請する事業所数につき</t>
    </r>
    <r>
      <rPr>
        <sz val="9"/>
        <rFont val="ＭＳ Ｐゴシック"/>
        <family val="3"/>
      </rPr>
      <t>1</t>
    </r>
    <r>
      <rPr>
        <sz val="9"/>
        <rFont val="DejaVu Sans"/>
        <family val="2"/>
      </rPr>
      <t>人以上は、賃金改善所要額が月額平均８万円以上又は改善後の賃金が年額</t>
    </r>
    <r>
      <rPr>
        <sz val="9"/>
        <rFont val="ＭＳ Ｐゴシック"/>
        <family val="3"/>
      </rPr>
      <t>440</t>
    </r>
    <r>
      <rPr>
        <sz val="9"/>
        <rFont val="DejaVu Sans"/>
        <family val="2"/>
      </rPr>
      <t>万円以上であること（短期入所・予防・総合事業での重複を除く）</t>
    </r>
  </si>
  <si>
    <r>
      <rPr>
        <sz val="9"/>
        <rFont val="DejaVu Sans"/>
        <family val="2"/>
      </rPr>
      <t>「賃金改善を実施するグループ」で</t>
    </r>
    <r>
      <rPr>
        <sz val="9"/>
        <rFont val="ＭＳ Ｐゴシック"/>
        <family val="3"/>
      </rPr>
      <t>A</t>
    </r>
    <r>
      <rPr>
        <sz val="9"/>
        <rFont val="DejaVu Sans"/>
        <family val="2"/>
      </rPr>
      <t>を選択していない場合に、その理由を記載していること</t>
    </r>
  </si>
  <si>
    <t>見える化要件について、実施する周知方法が選択されていること</t>
  </si>
  <si>
    <t>５　ベースアップ等加算の要件について</t>
  </si>
  <si>
    <t>介護職員について、賃金改善の見込額の３分の２以上が、ベースアップ等（基本給又は決まって毎月支払われる手当の引上げ）に充てられる計画になっていること</t>
  </si>
  <si>
    <t>その他の職種について、賃金改善の見込額の３分の２以上が、ベースアップ等（基本給又は決まって毎月支払われる手当の引上げ）に充てられる計画になっていること</t>
  </si>
  <si>
    <t>６　職場環境等要件について＜処遇改善加算・特定加算＞</t>
  </si>
  <si>
    <r>
      <rPr>
        <sz val="9"/>
        <rFont val="DejaVu Sans"/>
        <family val="2"/>
      </rPr>
      <t>処遇改善加算のみ取得する場合に、全体で</t>
    </r>
    <r>
      <rPr>
        <sz val="9"/>
        <rFont val="ＭＳ Ｐゴシック"/>
        <family val="3"/>
      </rPr>
      <t>1</t>
    </r>
    <r>
      <rPr>
        <sz val="9"/>
        <rFont val="DejaVu Sans"/>
        <family val="2"/>
      </rPr>
      <t>つ以上の取組が選択されていること
特定加算も取得する場合に、６区分ごとにそれぞれ</t>
    </r>
    <r>
      <rPr>
        <sz val="9"/>
        <rFont val="ＭＳ Ｐゴシック"/>
        <family val="3"/>
      </rPr>
      <t>1</t>
    </r>
    <r>
      <rPr>
        <sz val="9"/>
        <rFont val="DejaVu Sans"/>
        <family val="2"/>
      </rPr>
      <t>つ以上の取組が選択されていること</t>
    </r>
  </si>
  <si>
    <t xml:space="preserve"> 必要な項目が全て選択されていること</t>
  </si>
  <si>
    <t>表１　処遇改善加算・特定加算　算定対象サービス</t>
  </si>
  <si>
    <t>サービス区分</t>
  </si>
  <si>
    <t>介護職員処遇改善加算</t>
  </si>
  <si>
    <t>介護職員等特定処遇改善加算</t>
  </si>
  <si>
    <t>キャリアパス要件等の適合状況に応じた
加算率</t>
  </si>
  <si>
    <t>サービス提供体制強化加算等の算定状況に応じた加算率</t>
  </si>
  <si>
    <t>加算Ⅰ</t>
  </si>
  <si>
    <t>加算Ⅱ</t>
  </si>
  <si>
    <t>加算Ⅲ</t>
  </si>
  <si>
    <t>特定加算Ⅰ</t>
  </si>
  <si>
    <t>特定加算Ⅱ</t>
  </si>
  <si>
    <t>訪問介護</t>
  </si>
  <si>
    <t>特定事業所加算（Ⅰ）</t>
  </si>
  <si>
    <t>特定事業所加算（Ⅱ）</t>
  </si>
  <si>
    <t>-</t>
  </si>
  <si>
    <t>いずれも取得していない</t>
  </si>
  <si>
    <t>夜間対応型訪問介護</t>
  </si>
  <si>
    <t>サービス提供体制強化加算（Ⅰ）</t>
  </si>
  <si>
    <t>サービス提供体制強化加算（Ⅱ）</t>
  </si>
  <si>
    <t>定期巡回･随時対応型訪問介護看護</t>
  </si>
  <si>
    <t>（介護予防）訪問入浴介護</t>
  </si>
  <si>
    <t>通所介護</t>
  </si>
  <si>
    <t>地域密着型通所介護</t>
  </si>
  <si>
    <t>サービス提供体制強化加算（Ⅲ）イ又はロ</t>
  </si>
  <si>
    <t>（介護予防）通所リハビリテーション</t>
  </si>
  <si>
    <t>（介護予防）特定施設入居者生活介護</t>
  </si>
  <si>
    <t>入居継続支援加算（Ⅰ）又は（Ⅱ）</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</si>
  <si>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</si>
  <si>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</si>
  <si>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</si>
  <si>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</si>
  <si>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</si>
  <si>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</si>
  <si>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日常生活継続支援加算（Ⅰ）又は（Ⅱ）</t>
  </si>
  <si>
    <t>地域密着型介護老人福祉施設</t>
  </si>
  <si>
    <t>（介護予防）短期入所生活介護</t>
  </si>
  <si>
    <t>併設本体施設において介護職員等特定処遇改善加算Ⅰの届出あり</t>
  </si>
  <si>
    <t>介護老人保健施設</t>
  </si>
  <si>
    <t>（介護予防）短期入所療養介護（老健）</t>
  </si>
  <si>
    <t>介護療養型医療施設</t>
  </si>
  <si>
    <r>
      <rPr>
        <sz val="10"/>
        <rFont val="DejaVu Sans"/>
        <family val="2"/>
      </rPr>
      <t>（介護予防）短期入所療養介護 （病院等（老健以外）</t>
    </r>
    <r>
      <rPr>
        <sz val="10"/>
        <rFont val="ＭＳ Ｐゴシック"/>
        <family val="3"/>
      </rPr>
      <t>)</t>
    </r>
  </si>
  <si>
    <t>介護医療院</t>
  </si>
  <si>
    <t>（介護予防）短期入所療養介護（医療院）</t>
  </si>
  <si>
    <t>訪問型サービス（総合事業）</t>
  </si>
  <si>
    <r>
      <rPr>
        <sz val="10"/>
        <rFont val="DejaVu Sans"/>
        <family val="2"/>
      </rPr>
      <t>特定事業所加算（</t>
    </r>
    <r>
      <rPr>
        <sz val="10"/>
        <rFont val="ＭＳ Ｐゴシック"/>
        <family val="3"/>
      </rPr>
      <t>I</t>
    </r>
    <r>
      <rPr>
        <sz val="10"/>
        <rFont val="DejaVu Sans"/>
        <family val="2"/>
      </rPr>
      <t>）</t>
    </r>
  </si>
  <si>
    <r>
      <rPr>
        <sz val="10"/>
        <rFont val="DejaVu Sans"/>
        <family val="2"/>
      </rPr>
      <t>特定事業所加算（</t>
    </r>
    <r>
      <rPr>
        <sz val="10"/>
        <rFont val="ＭＳ Ｐゴシック"/>
        <family val="3"/>
      </rPr>
      <t>II</t>
    </r>
    <r>
      <rPr>
        <sz val="10"/>
        <rFont val="DejaVu Sans"/>
        <family val="2"/>
      </rPr>
      <t>）</t>
    </r>
  </si>
  <si>
    <t>特定事業所加算（Ⅰ）又は（Ⅱ）に準じる市町村独自の加算</t>
  </si>
  <si>
    <t>通所型サービス（総合事業）</t>
  </si>
  <si>
    <r>
      <rPr>
        <sz val="10"/>
        <rFont val="DejaVu Sans"/>
        <family val="2"/>
      </rPr>
      <t>サービス提供体制強化加算（</t>
    </r>
    <r>
      <rPr>
        <sz val="10"/>
        <rFont val="ＭＳ Ｐゴシック"/>
        <family val="3"/>
      </rPr>
      <t>I</t>
    </r>
    <r>
      <rPr>
        <sz val="10"/>
        <rFont val="DejaVu Sans"/>
        <family val="2"/>
      </rPr>
      <t>）</t>
    </r>
  </si>
  <si>
    <r>
      <rPr>
        <sz val="10"/>
        <rFont val="DejaVu Sans"/>
        <family val="2"/>
      </rPr>
      <t>サービス提供体制強化加算</t>
    </r>
    <r>
      <rPr>
        <sz val="10"/>
        <rFont val="ＭＳ Ｐゴシック"/>
        <family val="3"/>
      </rPr>
      <t>(Ⅱ)</t>
    </r>
  </si>
  <si>
    <r>
      <rPr>
        <sz val="10"/>
        <rFont val="DejaVu Sans"/>
        <family val="2"/>
      </rPr>
      <t>サービス提供体制強化加算</t>
    </r>
    <r>
      <rPr>
        <sz val="10"/>
        <rFont val="ＭＳ Ｐゴシック"/>
        <family val="3"/>
      </rPr>
      <t>(Ⅰ)</t>
    </r>
    <r>
      <rPr>
        <sz val="10"/>
        <rFont val="DejaVu Sans"/>
        <family val="2"/>
      </rPr>
      <t>又は</t>
    </r>
    <r>
      <rPr>
        <sz val="10"/>
        <rFont val="ＭＳ Ｐゴシック"/>
        <family val="3"/>
      </rPr>
      <t>(Ⅱ)</t>
    </r>
    <r>
      <rPr>
        <sz val="10"/>
        <rFont val="DejaVu Sans"/>
        <family val="2"/>
      </rPr>
      <t>に準じる市町村独自の加算</t>
    </r>
  </si>
  <si>
    <t>表１　ベースアップ等加算対象サービス</t>
  </si>
  <si>
    <t>キャリアパス要件等の適合状況に応じた加算区分</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</si>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</sst>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 ;[Red]\(#,##0\)"/>
    <numFmt numFmtId="177" formatCode="#,##0\ "/>
    <numFmt numFmtId="178" formatCode="0.00\ "/>
    <numFmt numFmtId="179" formatCode="#,##0.00\ ;[Red]\(#,##0.00\)"/>
    <numFmt numFmtId="180" formatCode="0.0%"/>
    <numFmt numFmtId="181" formatCode="#,##0\ ;[Red]\-#,##0\ "/>
    <numFmt numFmtId="182" formatCode="0.0\ "/>
    <numFmt numFmtId="183" formatCode="0\ ;[Red]\(0\)"/>
    <numFmt numFmtId="184" formatCode="0.000\ ;[Red]\(0.000\)"/>
  </numFmts>
  <fonts count="94">
    <font>
      <sz val="11"/>
      <name val="ＭＳ Ｐゴシック"/>
      <family val="3"/>
    </font>
    <font>
      <sz val="11"/>
      <color rgb="FF000000"/>
      <name val="ＭＳ Ｐゴシック"/>
      <family val="3"/>
    </font>
    <font>
      <sz val="11"/>
      <color rgb="FFFFFFFF"/>
      <name val="ＭＳ Ｐゴシック"/>
      <family val="3"/>
    </font>
    <font>
      <sz val="8"/>
      <name val="ＭＳ Ｐゴシック"/>
      <family val="3"/>
    </font>
    <font>
      <sz val="11"/>
      <color rgb="FFFF0000"/>
      <name val="ＭＳ Ｐゴシック"/>
      <family val="3"/>
    </font>
    <font>
      <b/>
      <sz val="11"/>
      <color rgb="FF000000"/>
      <name val="ＭＳ Ｐゴシック"/>
      <family val="3"/>
    </font>
    <font>
      <b/>
      <sz val="12"/>
      <name val="DejaVu Sans"/>
      <family val="2"/>
    </font>
    <font>
      <sz val="11"/>
      <name val="DejaVu Sans"/>
      <family val="2"/>
    </font>
    <font>
      <b/>
      <sz val="12"/>
      <color rgb="FFFF0000"/>
      <name val="ＭＳ Ｐゴシック"/>
      <family val="3"/>
    </font>
    <font>
      <sz val="12"/>
      <color rgb="FF000000"/>
      <name val="DejaVu Sans"/>
      <family val="2"/>
    </font>
    <font>
      <sz val="12"/>
      <color rgb="FFFF0000"/>
      <name val="DejaVu Sans"/>
      <family val="2"/>
    </font>
    <font>
      <b/>
      <u/>
      <sz val="12"/>
      <color rgb="FFFF0000"/>
      <name val="DejaVu Sans"/>
      <family val="2"/>
    </font>
    <font>
      <b/>
      <u/>
      <sz val="12"/>
      <color rgb="FFFF0000"/>
      <name val="ＭＳ Ｐゴシック"/>
      <family val="3"/>
    </font>
    <font>
      <sz val="12"/>
      <color rgb="FFFF0000"/>
      <name val="ＭＳ Ｐゴシック"/>
      <family val="3"/>
    </font>
    <font>
      <sz val="12"/>
      <color rgb="FF000000"/>
      <name val="ＭＳ Ｐゴシック"/>
      <family val="3"/>
    </font>
    <font>
      <b/>
      <sz val="12"/>
      <color rgb="FF000000"/>
      <name val="DejaVu Sans"/>
      <family val="2"/>
    </font>
    <font>
      <sz val="11"/>
      <color rgb="FF000000"/>
      <name val="DejaVu Sans"/>
      <family val="2"/>
    </font>
    <font>
      <u/>
      <sz val="11"/>
      <color rgb="FF0000FF"/>
      <name val="ＭＳ Ｐゴシック"/>
      <family val="3"/>
    </font>
    <font>
      <u/>
      <sz val="11"/>
      <name val="ＭＳ Ｐゴシック"/>
      <family val="3"/>
    </font>
    <font>
      <u/>
      <sz val="11"/>
      <name val="DejaVu Sans"/>
      <family val="2"/>
    </font>
    <font>
      <sz val="12"/>
      <name val="ＭＳ Ｐゴシック"/>
      <family val="3"/>
    </font>
    <font>
      <sz val="10"/>
      <name val="DejaVu Sans"/>
      <family val="2"/>
    </font>
    <font>
      <u/>
      <sz val="10"/>
      <name val="DejaVu Sans"/>
      <family val="2"/>
    </font>
    <font>
      <sz val="10"/>
      <name val="ＭＳ Ｐゴシック"/>
      <family val="3"/>
    </font>
    <font>
      <sz val="14"/>
      <color rgb="FF000000"/>
      <name val="ＭＳ Ｐゴシック"/>
      <family val="3"/>
    </font>
    <font>
      <sz val="14"/>
      <name val="ＭＳ Ｐゴシック"/>
      <family val="3"/>
    </font>
    <font>
      <sz val="9"/>
      <color rgb="FF000000"/>
      <name val="DejaVu Sans"/>
      <family val="2"/>
    </font>
    <font>
      <b/>
      <sz val="11"/>
      <color rgb="FF000000"/>
      <name val="DejaVu Sans"/>
      <family val="2"/>
    </font>
    <font>
      <b/>
      <sz val="8"/>
      <color rgb="FF000000"/>
      <name val="DejaVu Sans"/>
      <family val="2"/>
    </font>
    <font>
      <sz val="6"/>
      <color rgb="FF000000"/>
      <name val="DejaVu Sans"/>
      <family val="2"/>
    </font>
    <font>
      <sz val="14"/>
      <color rgb="FF000000"/>
      <name val="DejaVu Sans"/>
      <family val="2"/>
    </font>
    <font>
      <b/>
      <sz val="12"/>
      <color rgb="FF000000"/>
      <name val="ＭＳ Ｐゴシック"/>
      <family val="3"/>
    </font>
    <font>
      <sz val="10"/>
      <color rgb="FF000000"/>
      <name val="DejaVu Sans"/>
      <family val="2"/>
    </font>
    <font>
      <sz val="9"/>
      <color rgb="FF000000"/>
      <name val="ＭＳ Ｐゴシック"/>
      <family val="3"/>
    </font>
    <font>
      <sz val="12"/>
      <name val="DejaVu Sans"/>
      <family val="2"/>
    </font>
    <font>
      <sz val="13"/>
      <color rgb="FF000000"/>
      <name val="DejaVu Sans"/>
      <family val="2"/>
    </font>
    <font>
      <b/>
      <sz val="13"/>
      <color rgb="FF000000"/>
      <name val="ＭＳ Ｐゴシック"/>
      <family val="3"/>
    </font>
    <font>
      <sz val="10"/>
      <color rgb="FF000000"/>
      <name val="ＭＳ Ｐゴシック"/>
      <family val="3"/>
    </font>
    <font>
      <sz val="10"/>
      <color rgb="FFFFFFFF"/>
      <name val="ＭＳ Ｐゴシック"/>
      <family val="3"/>
    </font>
    <font>
      <b/>
      <sz val="9"/>
      <color rgb="FF000000"/>
      <name val="DejaVu Sans"/>
      <family val="2"/>
    </font>
    <font>
      <b/>
      <sz val="8"/>
      <color rgb="FF000000"/>
      <name val="ＭＳ Ｐゴシック"/>
      <family val="3"/>
    </font>
    <font>
      <sz val="8"/>
      <color rgb="FF000000"/>
      <name val="DejaVu Sans"/>
      <family val="2"/>
    </font>
    <font>
      <sz val="8"/>
      <color rgb="FF000000"/>
      <name val="ＭＳ Ｐゴシック"/>
      <family val="3"/>
    </font>
    <font>
      <sz val="9"/>
      <name val="DejaVu Sans"/>
      <family val="2"/>
    </font>
    <font>
      <sz val="9"/>
      <name val="ＭＳ Ｐゴシック"/>
      <family val="3"/>
    </font>
    <font>
      <b/>
      <sz val="9"/>
      <name val="DejaVu Sans"/>
      <family val="2"/>
    </font>
    <font>
      <b/>
      <sz val="10"/>
      <name val="ＭＳ Ｐゴシック"/>
      <family val="3"/>
    </font>
    <font>
      <b/>
      <sz val="11"/>
      <name val="DejaVu Sans"/>
      <family val="2"/>
    </font>
    <font>
      <sz val="8"/>
      <name val="DejaVu Sans"/>
      <family val="2"/>
    </font>
    <font>
      <sz val="9"/>
      <color rgb="FFFFE2AF"/>
      <name val="ＭＳ Ｐゴシック"/>
      <family val="3"/>
    </font>
    <font>
      <b/>
      <sz val="11"/>
      <name val="ＭＳ Ｐゴシック"/>
      <family val="3"/>
    </font>
    <font>
      <sz val="10"/>
      <color rgb="FFCCFFCC"/>
      <name val="ＭＳ Ｐゴシック"/>
      <family val="3"/>
    </font>
    <font>
      <sz val="8"/>
      <color rgb="FFCCFFCC"/>
      <name val="ＭＳ Ｐゴシック"/>
      <family val="3"/>
    </font>
    <font>
      <sz val="9"/>
      <color rgb="FFCCFFCC"/>
      <name val="ＭＳ Ｐゴシック"/>
      <family val="3"/>
    </font>
    <font>
      <sz val="7"/>
      <color rgb="FF000000"/>
      <name val="DejaVu Sans"/>
      <family val="2"/>
    </font>
    <font>
      <u/>
      <sz val="8"/>
      <color rgb="FF000000"/>
      <name val="DejaVu Sans"/>
      <family val="2"/>
    </font>
    <font>
      <b/>
      <sz val="10"/>
      <color rgb="FF000000"/>
      <name val="DejaVu Sans"/>
      <family val="2"/>
    </font>
    <font>
      <b/>
      <sz val="10"/>
      <color rgb="FF000000"/>
      <name val="ＭＳ Ｐゴシック"/>
      <family val="3"/>
    </font>
    <font>
      <b/>
      <sz val="9"/>
      <color rgb="FF000000"/>
      <name val="ＭＳ Ｐゴシック"/>
      <family val="3"/>
    </font>
    <font>
      <sz val="9"/>
      <color rgb="FF993300"/>
      <name val="ＭＳ Ｐゴシック"/>
      <family val="3"/>
    </font>
    <font>
      <sz val="8.5"/>
      <color rgb="FF000000"/>
      <name val="ＭＳ Ｐゴシック"/>
      <family val="3"/>
    </font>
    <font>
      <u/>
      <sz val="9"/>
      <name val="ＭＳ Ｐゴシック"/>
      <family val="3"/>
    </font>
    <font>
      <u/>
      <sz val="9"/>
      <color rgb="FF000000"/>
      <name val="ＭＳ Ｐゴシック"/>
      <family val="3"/>
    </font>
    <font>
      <b/>
      <sz val="9.5"/>
      <color rgb="FF000000"/>
      <name val="ＭＳ Ｐゴシック"/>
      <family val="3"/>
    </font>
    <font>
      <sz val="6.5"/>
      <color rgb="FF000000"/>
      <name val="ＭＳ Ｐゴシック"/>
      <family val="3"/>
    </font>
    <font>
      <sz val="8.5"/>
      <color rgb="FFCCFFCC"/>
      <name val="ＭＳ Ｐゴシック"/>
      <family val="3"/>
    </font>
    <font>
      <u/>
      <sz val="8"/>
      <name val="DejaVu Sans"/>
      <family val="2"/>
    </font>
    <font>
      <u/>
      <sz val="8"/>
      <name val="ＭＳ Ｐゴシック"/>
      <family val="3"/>
    </font>
    <font>
      <sz val="10"/>
      <color rgb="FFCDFFFF"/>
      <name val="ＭＳ Ｐゴシック"/>
      <family val="3"/>
    </font>
    <font>
      <u/>
      <sz val="9"/>
      <color rgb="FF000000"/>
      <name val="DejaVu Sans"/>
      <family val="2"/>
    </font>
    <font>
      <sz val="9"/>
      <color rgb="FFCDFFFF"/>
      <name val="ＭＳ Ｐゴシック"/>
      <family val="3"/>
    </font>
    <font>
      <sz val="10"/>
      <color rgb="FFCCFFFF"/>
      <name val="ＭＳ Ｐゴシック"/>
      <family val="3"/>
    </font>
    <font>
      <sz val="8"/>
      <color rgb="FFCCFFFF"/>
      <name val="ＭＳ Ｐゴシック"/>
      <family val="3"/>
    </font>
    <font>
      <sz val="9"/>
      <color rgb="FFCCFFFF"/>
      <name val="ＭＳ Ｐゴシック"/>
      <family val="3"/>
    </font>
    <font>
      <sz val="8.5"/>
      <color rgb="FF000000"/>
      <name val="DejaVu Sans"/>
      <family val="2"/>
    </font>
    <font>
      <sz val="7"/>
      <color rgb="FF000000"/>
      <name val="ＭＳ Ｐゴシック"/>
      <family val="3"/>
    </font>
    <font>
      <sz val="7"/>
      <name val="ＭＳ Ｐゴシック"/>
      <family val="3"/>
    </font>
    <font>
      <sz val="10"/>
      <color rgb="FFFF0000"/>
      <name val="ＭＳ Ｐゴシック"/>
      <family val="3"/>
    </font>
    <font>
      <sz val="10"/>
      <color rgb="FFFFFFCC"/>
      <name val="ＭＳ Ｐゴシック"/>
      <family val="3"/>
    </font>
    <font>
      <b/>
      <sz val="10"/>
      <color rgb="FFFFFFCC"/>
      <name val="ＭＳ Ｐゴシック"/>
      <family val="3"/>
    </font>
    <font>
      <sz val="9"/>
      <color rgb="FFFFFFCC"/>
      <name val="ＭＳ Ｐゴシック"/>
      <family val="3"/>
    </font>
    <font>
      <sz val="12"/>
      <color rgb="FFFFFFFF"/>
      <name val="ＭＳ Ｐゴシック"/>
      <family val="3"/>
    </font>
    <font>
      <b/>
      <sz val="9"/>
      <name val="ＭＳ Ｐゴシック"/>
      <family val="3"/>
    </font>
    <font>
      <sz val="8"/>
      <color rgb="FFFFE2AF"/>
      <name val="ＭＳ Ｐゴシック"/>
      <family val="3"/>
    </font>
    <font>
      <b/>
      <sz val="10.5"/>
      <color rgb="FF000000"/>
      <name val="ＭＳ Ｐゴシック"/>
      <family val="3"/>
    </font>
    <font>
      <sz val="10.5"/>
      <color rgb="FFFFE2AF"/>
      <name val="ＭＳ Ｐゴシック"/>
      <family val="3"/>
    </font>
    <font>
      <b/>
      <sz val="10.5"/>
      <color rgb="FF000000"/>
      <name val="DejaVu Sans"/>
      <family val="2"/>
    </font>
    <font>
      <sz val="10.5"/>
      <name val="ＭＳ Ｐゴシック"/>
      <family val="3"/>
    </font>
    <font>
      <sz val="10.5"/>
      <color rgb="FF000000"/>
      <name val="ＭＳ Ｐゴシック"/>
      <family val="3"/>
    </font>
    <font>
      <b/>
      <sz val="10.5"/>
      <name val="ＭＳ Ｐゴシック"/>
      <family val="3"/>
    </font>
    <font>
      <b/>
      <sz val="10.5"/>
      <color rgb="FF993300"/>
      <name val="ＭＳ Ｐゴシック"/>
      <family val="3"/>
    </font>
    <font>
      <b/>
      <sz val="8"/>
      <name val="ＭＳ Ｐゴシック"/>
      <family val="3"/>
    </font>
    <font>
      <sz val="11"/>
      <name val="ＭＳ Ｐゴシック"/>
      <family val="3"/>
    </font>
    <font>
      <sz val="6"/>
      <name val="ＭＳ Ｐゴシック"/>
      <family val="3"/>
      <charset val="128"/>
    </font>
  </fonts>
  <fills count="12">
    <fill>
      <patternFill patternType="none"/>
    </fill>
    <fill>
      <patternFill patternType="gray125"/>
    </fill>
    <fill>
      <patternFill patternType="solid">
        <fgColor rgb="FFCCFFCC"/>
        <bgColor rgb="FFCCFFFF"/>
      </patternFill>
    </fill>
    <fill>
      <patternFill patternType="solid">
        <fgColor rgb="FFCCFFFF"/>
        <bgColor rgb="FFCDFFFF"/>
      </patternFill>
    </fill>
    <fill>
      <patternFill patternType="solid">
        <fgColor rgb="FFFFFF99"/>
        <bgColor rgb="FFFFFFCC"/>
      </patternFill>
    </fill>
    <fill>
      <patternFill patternType="solid">
        <fgColor rgb="FFFFFFCC"/>
        <bgColor rgb="FFFDEADA"/>
      </patternFill>
    </fill>
    <fill>
      <patternFill patternType="solid">
        <fgColor rgb="FFFFFFFF"/>
        <bgColor rgb="FFF2F2F2"/>
      </patternFill>
    </fill>
    <fill>
      <patternFill patternType="solid">
        <fgColor rgb="FFFFC000"/>
        <bgColor rgb="FFFFCC00"/>
      </patternFill>
    </fill>
    <fill>
      <patternFill patternType="solid">
        <fgColor rgb="FFFDEADA"/>
        <bgColor rgb="FFF2F2F2"/>
      </patternFill>
    </fill>
    <fill>
      <patternFill patternType="solid">
        <fgColor rgb="FFFFE2AF"/>
        <bgColor rgb="FFFDEADA"/>
      </patternFill>
    </fill>
    <fill>
      <patternFill patternType="solid">
        <fgColor rgb="FFF2F2F2"/>
        <bgColor rgb="FFFDEADA"/>
      </patternFill>
    </fill>
    <fill>
      <patternFill patternType="solid">
        <fgColor rgb="FFCDFFFF"/>
        <bgColor rgb="FFCCFFFF"/>
      </patternFill>
    </fill>
  </fills>
  <borders count="141">
    <border>
      <left/>
      <right/>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diagonal/>
    </border>
    <border>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style="thin">
        <color auto="1"/>
      </right>
      <top style="medium">
        <color auto="1"/>
      </top>
      <bottom/>
      <diagonal/>
    </border>
    <border>
      <left style="hair">
        <color auto="1"/>
      </left>
      <right style="thin">
        <color auto="1"/>
      </right>
      <top style="medium">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auto="1"/>
      </top>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hair">
        <color auto="1"/>
      </right>
      <top style="hair">
        <color auto="1"/>
      </top>
      <bottom style="medium">
        <color auto="1"/>
      </bottom>
      <diagonal/>
    </border>
    <border>
      <left style="hair">
        <color auto="1"/>
      </left>
      <right style="hair">
        <color auto="1"/>
      </right>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style="medium">
        <color auto="1"/>
      </right>
      <top style="hair">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bottom style="medium">
        <color auto="1"/>
      </bottom>
      <diagonal/>
    </border>
    <border>
      <left style="hair">
        <color auto="1"/>
      </left>
      <right style="medium">
        <color auto="1"/>
      </right>
      <top style="hair">
        <color auto="1"/>
      </top>
      <bottom style="medium">
        <color auto="1"/>
      </bottom>
      <diagonal/>
    </border>
    <border>
      <left style="thin">
        <color auto="1"/>
      </left>
      <right/>
      <top style="medium">
        <color auto="1"/>
      </top>
      <bottom style="thin">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style="medium">
        <color auto="1"/>
      </top>
      <bottom/>
      <diagonal/>
    </border>
    <border>
      <left style="thin">
        <color auto="1"/>
      </left>
      <right/>
      <top/>
      <bottom style="hair">
        <color auto="1"/>
      </bottom>
      <diagonal/>
    </border>
    <border>
      <left style="medium">
        <color auto="1"/>
      </left>
      <right/>
      <top/>
      <bottom style="hair">
        <color auto="1"/>
      </bottom>
      <diagonal/>
    </border>
    <border>
      <left/>
      <right style="thin">
        <color auto="1"/>
      </right>
      <top/>
      <bottom style="hair">
        <color auto="1"/>
      </bottom>
      <diagonal/>
    </border>
    <border>
      <left/>
      <right style="medium">
        <color auto="1"/>
      </right>
      <top/>
      <bottom style="hair">
        <color auto="1"/>
      </bottom>
      <diagonal/>
    </border>
    <border>
      <left style="thin">
        <color auto="1"/>
      </left>
      <right style="thin">
        <color auto="1"/>
      </right>
      <top style="hair">
        <color auto="1"/>
      </top>
      <bottom style="thin">
        <color auto="1"/>
      </bottom>
      <diagonal/>
    </border>
    <border>
      <left style="medium">
        <color auto="1"/>
      </left>
      <right style="medium">
        <color auto="1"/>
      </right>
      <top/>
      <bottom style="medium">
        <color auto="1"/>
      </bottom>
      <diagonal/>
    </border>
    <border>
      <left style="thin">
        <color auto="1"/>
      </left>
      <right/>
      <top style="hair">
        <color auto="1"/>
      </top>
      <bottom/>
      <diagonal/>
    </border>
    <border>
      <left style="medium">
        <color auto="1"/>
      </left>
      <right/>
      <top style="thin">
        <color auto="1"/>
      </top>
      <bottom style="thin">
        <color auto="1"/>
      </bottom>
      <diagonal/>
    </border>
    <border>
      <left/>
      <right style="medium">
        <color auto="1"/>
      </right>
      <top style="hair">
        <color auto="1"/>
      </top>
      <bottom style="thin">
        <color auto="1"/>
      </bottom>
      <diagonal/>
    </border>
    <border>
      <left style="medium">
        <color auto="1"/>
      </left>
      <right/>
      <top/>
      <bottom style="thin">
        <color auto="1"/>
      </bottom>
      <diagonal/>
    </border>
    <border>
      <left style="medium">
        <color auto="1"/>
      </left>
      <right style="medium">
        <color auto="1"/>
      </right>
      <top/>
      <bottom/>
      <diagonal/>
    </border>
    <border>
      <left/>
      <right style="medium">
        <color auto="1"/>
      </right>
      <top/>
      <bottom style="thin">
        <color auto="1"/>
      </bottom>
      <diagonal/>
    </border>
    <border>
      <left style="thin">
        <color auto="1"/>
      </left>
      <right style="medium">
        <color auto="1"/>
      </right>
      <top style="thin">
        <color auto="1"/>
      </top>
      <bottom style="hair">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thin">
        <color auto="1"/>
      </left>
      <right style="medium">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hair">
        <color auto="1"/>
      </top>
      <bottom style="hair">
        <color auto="1"/>
      </bottom>
      <diagonal/>
    </border>
    <border>
      <left style="thin">
        <color auto="1"/>
      </left>
      <right/>
      <top style="medium">
        <color auto="1"/>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thin">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thin">
        <color auto="1"/>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s>
  <cellStyleXfs count="4">
    <xf numFmtId="0" fontId="0" fillId="0" borderId="0">
      <alignment vertical="center"/>
    </xf>
    <xf numFmtId="9" fontId="92" fillId="0" borderId="0" applyBorder="0" applyProtection="0">
      <alignment vertical="center"/>
    </xf>
    <xf numFmtId="0" fontId="17" fillId="0" borderId="0" applyBorder="0" applyProtection="0">
      <alignment vertical="center"/>
    </xf>
    <xf numFmtId="176" fontId="92" fillId="0" borderId="0" applyBorder="0" applyProtection="0">
      <alignment vertical="center"/>
    </xf>
  </cellStyleXfs>
  <cellXfs count="964">
    <xf numFmtId="0" fontId="0" fillId="0" borderId="0" xfId="0">
      <alignment vertical="center"/>
    </xf>
    <xf numFmtId="0" fontId="1" fillId="0" borderId="1" xfId="0" applyFont="1" applyBorder="1" applyAlignment="1" applyProtection="1">
      <alignment horizontal="left" vertical="center"/>
    </xf>
    <xf numFmtId="0" fontId="0" fillId="4" borderId="15" xfId="0" applyFill="1" applyBorder="1" applyAlignment="1" applyProtection="1">
      <alignment horizontal="left" vertical="center"/>
      <protection locked="0"/>
    </xf>
    <xf numFmtId="0" fontId="16" fillId="0" borderId="14" xfId="0" applyFont="1" applyBorder="1" applyAlignment="1" applyProtection="1">
      <alignment vertical="center"/>
    </xf>
    <xf numFmtId="0" fontId="16" fillId="0" borderId="14" xfId="0" applyFont="1" applyBorder="1" applyAlignment="1" applyProtection="1">
      <alignment vertical="center" wrapText="1" shrinkToFit="1"/>
    </xf>
    <xf numFmtId="0" fontId="0" fillId="4" borderId="6" xfId="0" applyFill="1" applyBorder="1" applyAlignment="1" applyProtection="1">
      <alignment horizontal="left" vertical="center"/>
      <protection locked="0"/>
    </xf>
    <xf numFmtId="0" fontId="0" fillId="4" borderId="13" xfId="0" applyFill="1" applyBorder="1" applyAlignment="1" applyProtection="1">
      <alignment horizontal="left" vertical="center"/>
      <protection locked="0"/>
    </xf>
    <xf numFmtId="0" fontId="1" fillId="4" borderId="13" xfId="0" applyFont="1" applyFill="1" applyBorder="1" applyAlignment="1" applyProtection="1">
      <alignment horizontal="left" vertical="center"/>
      <protection locked="0"/>
    </xf>
    <xf numFmtId="0" fontId="1" fillId="4" borderId="6"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0" fontId="16" fillId="0" borderId="1" xfId="0" applyFont="1" applyBorder="1" applyAlignment="1" applyProtection="1">
      <alignment horizontal="left" vertical="center"/>
    </xf>
    <xf numFmtId="0" fontId="4" fillId="0" borderId="0" xfId="0" applyFont="1" applyBorder="1" applyAlignment="1" applyProtection="1">
      <alignment horizontal="left" vertical="center" wrapText="1"/>
    </xf>
    <xf numFmtId="0" fontId="1" fillId="4" borderId="2" xfId="0" applyFont="1" applyFill="1" applyBorder="1" applyAlignment="1" applyProtection="1">
      <alignment horizontal="left" vertical="center"/>
      <protection locked="0"/>
    </xf>
    <xf numFmtId="0" fontId="9" fillId="0" borderId="0" xfId="0" applyFont="1" applyBorder="1" applyAlignment="1" applyProtection="1">
      <alignment horizontal="left" vertical="center" wrapText="1"/>
    </xf>
    <xf numFmtId="0" fontId="10" fillId="0" borderId="0" xfId="0" applyFont="1" applyBorder="1" applyAlignment="1" applyProtection="1">
      <alignment horizontal="left" vertical="top" wrapText="1"/>
    </xf>
    <xf numFmtId="0" fontId="0" fillId="6" borderId="3" xfId="0" applyFont="1" applyFill="1" applyBorder="1" applyAlignment="1">
      <alignment horizontal="center" vertical="center" textRotation="255" wrapText="1"/>
    </xf>
    <xf numFmtId="0" fontId="20" fillId="0" borderId="2" xfId="0" applyFont="1" applyBorder="1" applyAlignment="1">
      <alignment vertical="center"/>
    </xf>
    <xf numFmtId="0" fontId="34" fillId="0" borderId="1" xfId="0" applyFont="1" applyBorder="1" applyAlignment="1">
      <alignment horizontal="center" vertical="center"/>
    </xf>
    <xf numFmtId="0" fontId="24" fillId="0" borderId="14" xfId="0" applyFont="1" applyBorder="1" applyAlignment="1" applyProtection="1">
      <alignment horizontal="center" vertical="center"/>
    </xf>
    <xf numFmtId="0" fontId="9" fillId="6" borderId="41"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xf>
    <xf numFmtId="0" fontId="9" fillId="6" borderId="12" xfId="0" applyFont="1" applyFill="1" applyBorder="1" applyAlignment="1" applyProtection="1">
      <alignment horizontal="center" vertical="center" wrapText="1"/>
    </xf>
    <xf numFmtId="0" fontId="9" fillId="6" borderId="40" xfId="0" applyFont="1" applyFill="1" applyBorder="1" applyAlignment="1" applyProtection="1">
      <alignment horizontal="center" vertical="center" wrapText="1"/>
    </xf>
    <xf numFmtId="0" fontId="9" fillId="6" borderId="39" xfId="0" applyFont="1" applyFill="1" applyBorder="1" applyAlignment="1" applyProtection="1">
      <alignment horizontal="center" vertical="center" wrapText="1"/>
    </xf>
    <xf numFmtId="0" fontId="9" fillId="6" borderId="31"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wrapText="1"/>
    </xf>
    <xf numFmtId="0" fontId="9" fillId="6" borderId="31" xfId="0" applyFont="1" applyFill="1" applyBorder="1" applyAlignment="1" applyProtection="1">
      <alignment horizontal="center" vertical="center" shrinkToFit="1"/>
    </xf>
    <xf numFmtId="0" fontId="9" fillId="6" borderId="3" xfId="0" applyFont="1" applyFill="1" applyBorder="1" applyAlignment="1" applyProtection="1">
      <alignment horizontal="center" vertical="center" shrinkToFit="1"/>
    </xf>
    <xf numFmtId="0" fontId="9" fillId="6" borderId="14" xfId="0" applyFont="1" applyFill="1" applyBorder="1" applyAlignment="1" applyProtection="1">
      <alignment horizontal="center" vertical="center"/>
    </xf>
    <xf numFmtId="0" fontId="9" fillId="6" borderId="3" xfId="0" applyFont="1" applyFill="1" applyBorder="1" applyAlignment="1" applyProtection="1">
      <alignment horizontal="center" vertical="center" wrapText="1" shrinkToFit="1"/>
    </xf>
    <xf numFmtId="0" fontId="1" fillId="6" borderId="3" xfId="0" applyFont="1" applyFill="1" applyBorder="1" applyAlignment="1" applyProtection="1">
      <alignment horizontal="center" vertical="center" textRotation="255" wrapText="1"/>
    </xf>
    <xf numFmtId="0" fontId="14" fillId="0" borderId="2" xfId="0" applyFont="1" applyBorder="1" applyAlignment="1" applyProtection="1">
      <alignment vertical="center"/>
    </xf>
    <xf numFmtId="0" fontId="9" fillId="0" borderId="1" xfId="0" applyFont="1" applyBorder="1" applyAlignment="1" applyProtection="1">
      <alignment horizontal="center" vertical="center"/>
    </xf>
    <xf numFmtId="0" fontId="24" fillId="0" borderId="14" xfId="0" applyFont="1" applyBorder="1" applyAlignment="1">
      <alignment horizontal="center" vertical="center"/>
    </xf>
    <xf numFmtId="0" fontId="9" fillId="6" borderId="4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9" fillId="6" borderId="39"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31" xfId="0" applyFont="1" applyFill="1" applyBorder="1" applyAlignment="1">
      <alignment horizontal="center" vertical="center" shrinkToFit="1"/>
    </xf>
    <xf numFmtId="0" fontId="9" fillId="6" borderId="3" xfId="0" applyFont="1" applyFill="1" applyBorder="1" applyAlignment="1">
      <alignment horizontal="center" vertical="center" shrinkToFit="1"/>
    </xf>
    <xf numFmtId="0" fontId="9" fillId="6" borderId="3" xfId="0" applyFont="1" applyFill="1" applyBorder="1" applyAlignment="1">
      <alignment horizontal="center" vertical="center" wrapText="1" shrinkToFit="1"/>
    </xf>
    <xf numFmtId="0" fontId="1" fillId="6" borderId="3" xfId="0" applyFont="1" applyFill="1" applyBorder="1" applyAlignment="1">
      <alignment horizontal="center" vertical="center" textRotation="255" wrapText="1"/>
    </xf>
    <xf numFmtId="0" fontId="9" fillId="0" borderId="1" xfId="0" applyFont="1" applyBorder="1" applyAlignment="1">
      <alignment vertical="center"/>
    </xf>
    <xf numFmtId="0" fontId="14" fillId="0" borderId="2" xfId="0" applyFont="1" applyBorder="1" applyAlignment="1">
      <alignment vertical="center"/>
    </xf>
    <xf numFmtId="0" fontId="9" fillId="0" borderId="1" xfId="0" applyFont="1" applyBorder="1" applyAlignment="1">
      <alignment horizontal="center" vertical="center"/>
    </xf>
    <xf numFmtId="0" fontId="1" fillId="4" borderId="19" xfId="0" applyFont="1" applyFill="1" applyBorder="1" applyAlignment="1" applyProtection="1">
      <alignment vertical="center"/>
      <protection locked="0"/>
    </xf>
    <xf numFmtId="49" fontId="24" fillId="4" borderId="29" xfId="0" applyNumberFormat="1" applyFont="1" applyFill="1" applyBorder="1" applyAlignment="1" applyProtection="1">
      <alignment horizontal="center" vertical="center"/>
      <protection locked="0"/>
    </xf>
    <xf numFmtId="49" fontId="24" fillId="4" borderId="28" xfId="0" applyNumberFormat="1" applyFont="1" applyFill="1" applyBorder="1" applyAlignment="1" applyProtection="1">
      <alignment horizontal="center" vertical="center"/>
      <protection locked="0"/>
    </xf>
    <xf numFmtId="0" fontId="1" fillId="4" borderId="14" xfId="0" applyFont="1" applyFill="1" applyBorder="1" applyProtection="1">
      <alignment vertical="center"/>
      <protection locked="0"/>
    </xf>
    <xf numFmtId="0" fontId="1" fillId="4" borderId="14" xfId="0" applyFont="1" applyFill="1" applyBorder="1" applyAlignment="1" applyProtection="1">
      <alignment vertical="center"/>
      <protection locked="0"/>
    </xf>
    <xf numFmtId="0" fontId="16" fillId="0" borderId="12" xfId="0" applyFont="1" applyBorder="1" applyAlignment="1" applyProtection="1">
      <alignment horizontal="center" vertical="center" wrapText="1"/>
    </xf>
    <xf numFmtId="0" fontId="1" fillId="4" borderId="14" xfId="0" applyFont="1" applyFill="1" applyBorder="1" applyAlignment="1" applyProtection="1">
      <alignment vertical="center" wrapText="1"/>
      <protection locked="0"/>
    </xf>
    <xf numFmtId="49" fontId="24" fillId="4" borderId="26" xfId="0" applyNumberFormat="1" applyFont="1" applyFill="1" applyBorder="1" applyAlignment="1" applyProtection="1">
      <alignment horizontal="center" vertical="center"/>
      <protection locked="0"/>
    </xf>
    <xf numFmtId="0" fontId="1" fillId="4" borderId="22" xfId="0" applyFont="1" applyFill="1" applyBorder="1" applyProtection="1">
      <alignment vertical="center"/>
      <protection locked="0"/>
    </xf>
    <xf numFmtId="0" fontId="1" fillId="4" borderId="3" xfId="0" applyFont="1" applyFill="1" applyBorder="1" applyProtection="1">
      <alignment vertical="center"/>
      <protection locked="0"/>
    </xf>
    <xf numFmtId="49" fontId="24" fillId="4" borderId="21" xfId="0" applyNumberFormat="1" applyFont="1" applyFill="1" applyBorder="1" applyAlignment="1" applyProtection="1">
      <alignment horizontal="center" vertical="center"/>
      <protection locked="0"/>
    </xf>
    <xf numFmtId="0" fontId="1" fillId="0" borderId="20"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14" xfId="0" applyFont="1" applyBorder="1" applyAlignment="1" applyProtection="1">
      <alignment horizontal="center" vertical="center"/>
    </xf>
    <xf numFmtId="0" fontId="7" fillId="0" borderId="17" xfId="0" applyFont="1" applyBorder="1" applyAlignment="1" applyProtection="1">
      <alignment horizontal="left" vertical="top" wrapText="1"/>
    </xf>
    <xf numFmtId="0" fontId="18" fillId="4" borderId="16" xfId="2" applyFont="1" applyFill="1" applyBorder="1" applyAlignment="1" applyProtection="1">
      <alignment horizontal="left" vertical="center"/>
      <protection locked="0"/>
    </xf>
    <xf numFmtId="0" fontId="0" fillId="0" borderId="0" xfId="0" applyProtection="1">
      <alignment vertical="center"/>
    </xf>
    <xf numFmtId="0" fontId="6" fillId="0" borderId="0" xfId="0" applyFont="1" applyProtection="1">
      <alignment vertical="center"/>
    </xf>
    <xf numFmtId="0" fontId="7" fillId="0" borderId="0" xfId="0" applyFont="1" applyProtection="1">
      <alignment vertical="center"/>
    </xf>
    <xf numFmtId="0" fontId="8" fillId="0" borderId="0" xfId="0" applyFont="1" applyProtection="1">
      <alignment vertical="center"/>
    </xf>
    <xf numFmtId="0" fontId="9" fillId="0" borderId="0" xfId="0" applyFont="1" applyProtection="1">
      <alignment vertical="center"/>
    </xf>
    <xf numFmtId="0" fontId="1" fillId="0" borderId="0" xfId="0" applyFont="1" applyProtection="1">
      <alignment vertical="center"/>
    </xf>
    <xf numFmtId="0" fontId="4" fillId="0" borderId="0" xfId="0" applyFont="1" applyProtection="1">
      <alignment vertical="center"/>
    </xf>
    <xf numFmtId="0" fontId="11" fillId="0" borderId="0" xfId="0" applyFont="1" applyProtection="1">
      <alignment vertical="center"/>
    </xf>
    <xf numFmtId="0" fontId="13" fillId="0" borderId="0" xfId="0" applyFont="1" applyProtection="1">
      <alignment vertical="center"/>
    </xf>
    <xf numFmtId="0" fontId="15" fillId="0" borderId="0" xfId="0" applyFont="1" applyProtection="1">
      <alignment vertical="center"/>
    </xf>
    <xf numFmtId="0" fontId="16" fillId="0" borderId="1" xfId="0" applyFont="1" applyBorder="1" applyAlignment="1" applyProtection="1">
      <alignment horizontal="center" vertical="center"/>
    </xf>
    <xf numFmtId="0" fontId="4" fillId="0" borderId="0" xfId="0" applyFont="1" applyAlignment="1" applyProtection="1">
      <alignment horizontal="right" vertical="top" wrapText="1"/>
    </xf>
    <xf numFmtId="0" fontId="16" fillId="0" borderId="3" xfId="0" applyFont="1" applyBorder="1" applyProtection="1">
      <alignment vertical="center"/>
    </xf>
    <xf numFmtId="0" fontId="1" fillId="0" borderId="5" xfId="0" applyFont="1" applyBorder="1" applyProtection="1">
      <alignment vertical="center"/>
    </xf>
    <xf numFmtId="0" fontId="1" fillId="4" borderId="7"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16" fillId="0" borderId="8" xfId="0" applyFont="1" applyBorder="1" applyAlignment="1" applyProtection="1">
      <alignment vertical="center"/>
    </xf>
    <xf numFmtId="0" fontId="1" fillId="4" borderId="9" xfId="0" applyFont="1" applyFill="1" applyBorder="1" applyAlignment="1" applyProtection="1">
      <alignment horizontal="center" vertical="center"/>
      <protection locked="0"/>
    </xf>
    <xf numFmtId="0" fontId="1" fillId="0" borderId="10" xfId="0" applyFont="1" applyBorder="1" applyAlignment="1" applyProtection="1">
      <alignment vertical="center"/>
    </xf>
    <xf numFmtId="0" fontId="1" fillId="0" borderId="11" xfId="0" applyFont="1" applyBorder="1" applyAlignment="1" applyProtection="1">
      <alignment vertical="center"/>
    </xf>
    <xf numFmtId="0" fontId="1" fillId="0" borderId="12" xfId="0" applyFont="1" applyBorder="1" applyProtection="1">
      <alignment vertical="center"/>
    </xf>
    <xf numFmtId="0" fontId="1" fillId="0" borderId="5" xfId="0" applyFont="1" applyBorder="1" applyAlignment="1" applyProtection="1">
      <alignment vertical="center" shrinkToFit="1"/>
    </xf>
    <xf numFmtId="0" fontId="1" fillId="0" borderId="0" xfId="0" applyFont="1" applyAlignment="1" applyProtection="1">
      <alignment horizontal="center" vertical="center" wrapText="1"/>
    </xf>
    <xf numFmtId="0" fontId="20" fillId="0" borderId="0" xfId="0" applyFont="1" applyBorder="1" applyAlignment="1" applyProtection="1">
      <alignment vertical="top" wrapText="1"/>
    </xf>
    <xf numFmtId="0" fontId="16" fillId="0" borderId="12" xfId="0" applyFont="1" applyBorder="1" applyAlignment="1" applyProtection="1">
      <alignment horizontal="center" vertical="center"/>
    </xf>
    <xf numFmtId="0" fontId="1" fillId="4" borderId="22" xfId="0" applyFont="1" applyFill="1" applyBorder="1" applyProtection="1">
      <alignment vertical="center"/>
      <protection locked="0"/>
    </xf>
    <xf numFmtId="0" fontId="1" fillId="4" borderId="3" xfId="0" applyFont="1" applyFill="1" applyBorder="1" applyAlignment="1" applyProtection="1">
      <alignment vertical="center" wrapText="1"/>
      <protection locked="0"/>
    </xf>
    <xf numFmtId="0" fontId="1" fillId="4" borderId="23" xfId="0" applyFont="1" applyFill="1" applyBorder="1" applyAlignment="1" applyProtection="1">
      <alignment vertical="center" wrapText="1"/>
      <protection locked="0"/>
    </xf>
    <xf numFmtId="177" fontId="24" fillId="4" borderId="22" xfId="0" applyNumberFormat="1" applyFont="1" applyFill="1" applyBorder="1" applyProtection="1">
      <alignment vertical="center"/>
      <protection locked="0"/>
    </xf>
    <xf numFmtId="178" fontId="24" fillId="4" borderId="24" xfId="0" applyNumberFormat="1" applyFont="1" applyFill="1" applyBorder="1" applyProtection="1">
      <alignment vertical="center"/>
      <protection locked="0"/>
    </xf>
    <xf numFmtId="177" fontId="0" fillId="0" borderId="25" xfId="0" applyNumberFormat="1" applyBorder="1" applyProtection="1">
      <alignment vertical="center"/>
    </xf>
    <xf numFmtId="0" fontId="1" fillId="4" borderId="14" xfId="0" applyFont="1" applyFill="1" applyBorder="1" applyAlignment="1" applyProtection="1">
      <alignment vertical="center" wrapText="1"/>
      <protection locked="0"/>
    </xf>
    <xf numFmtId="0" fontId="1" fillId="4" borderId="14" xfId="0" applyFont="1" applyFill="1" applyBorder="1" applyAlignment="1" applyProtection="1">
      <alignment vertical="center"/>
      <protection locked="0"/>
    </xf>
    <xf numFmtId="0" fontId="1" fillId="4" borderId="14" xfId="0" applyFont="1" applyFill="1" applyBorder="1" applyProtection="1">
      <alignment vertical="center"/>
      <protection locked="0"/>
    </xf>
    <xf numFmtId="177" fontId="25" fillId="4" borderId="14" xfId="0" applyNumberFormat="1" applyFont="1" applyFill="1" applyBorder="1" applyProtection="1">
      <alignment vertical="center"/>
      <protection locked="0"/>
    </xf>
    <xf numFmtId="178" fontId="25" fillId="4" borderId="27" xfId="0" applyNumberFormat="1" applyFont="1" applyFill="1" applyBorder="1" applyProtection="1">
      <alignment vertical="center"/>
      <protection locked="0"/>
    </xf>
    <xf numFmtId="177" fontId="24" fillId="4" borderId="14" xfId="0" applyNumberFormat="1" applyFont="1" applyFill="1" applyBorder="1" applyProtection="1">
      <alignment vertical="center"/>
      <protection locked="0"/>
    </xf>
    <xf numFmtId="178" fontId="24" fillId="4" borderId="27" xfId="0" applyNumberFormat="1" applyFont="1" applyFill="1" applyBorder="1" applyProtection="1">
      <alignment vertical="center"/>
      <protection locked="0"/>
    </xf>
    <xf numFmtId="177" fontId="14" fillId="4" borderId="14" xfId="0" applyNumberFormat="1" applyFont="1" applyFill="1" applyBorder="1" applyProtection="1">
      <alignment vertical="center"/>
      <protection locked="0"/>
    </xf>
    <xf numFmtId="178" fontId="14" fillId="4" borderId="27" xfId="0" applyNumberFormat="1" applyFont="1" applyFill="1" applyBorder="1" applyProtection="1">
      <alignment vertical="center"/>
      <protection locked="0"/>
    </xf>
    <xf numFmtId="178" fontId="0" fillId="0" borderId="25" xfId="0" applyNumberFormat="1" applyBorder="1" applyProtection="1">
      <alignment vertical="center"/>
    </xf>
    <xf numFmtId="178" fontId="14" fillId="4" borderId="1" xfId="0" applyNumberFormat="1" applyFont="1" applyFill="1" applyBorder="1" applyProtection="1">
      <alignment vertical="center"/>
      <protection locked="0"/>
    </xf>
    <xf numFmtId="0" fontId="1" fillId="4" borderId="19" xfId="0" applyFont="1" applyFill="1" applyBorder="1" applyAlignment="1" applyProtection="1">
      <alignment vertical="center"/>
      <protection locked="0"/>
    </xf>
    <xf numFmtId="0" fontId="1" fillId="4" borderId="19" xfId="0" applyFont="1" applyFill="1" applyBorder="1" applyAlignment="1" applyProtection="1">
      <alignment vertical="center" wrapText="1"/>
      <protection locked="0"/>
    </xf>
    <xf numFmtId="177" fontId="14" fillId="4" borderId="19" xfId="0" applyNumberFormat="1" applyFont="1" applyFill="1" applyBorder="1" applyProtection="1">
      <alignment vertical="center"/>
      <protection locked="0"/>
    </xf>
    <xf numFmtId="178" fontId="14" fillId="4" borderId="30" xfId="0" applyNumberFormat="1" applyFont="1" applyFill="1" applyBorder="1" applyProtection="1">
      <alignment vertical="center"/>
      <protection locked="0"/>
    </xf>
    <xf numFmtId="0" fontId="0" fillId="0" borderId="0" xfId="0" applyFont="1">
      <alignment vertical="center"/>
    </xf>
    <xf numFmtId="0" fontId="30" fillId="0" borderId="0" xfId="0" applyFont="1">
      <alignment vertical="center"/>
    </xf>
    <xf numFmtId="0" fontId="1" fillId="0" borderId="0" xfId="0" applyFont="1">
      <alignment vertical="center"/>
    </xf>
    <xf numFmtId="0" fontId="30" fillId="0" borderId="0" xfId="0" applyFont="1" applyAlignment="1">
      <alignment vertical="center"/>
    </xf>
    <xf numFmtId="0" fontId="1" fillId="0" borderId="0" xfId="0" applyFont="1" applyBorder="1" applyAlignment="1">
      <alignment vertical="center"/>
    </xf>
    <xf numFmtId="0" fontId="1" fillId="0" borderId="0" xfId="0" applyFont="1" applyBorder="1">
      <alignment vertical="center"/>
    </xf>
    <xf numFmtId="176" fontId="14" fillId="0" borderId="0" xfId="0" applyNumberFormat="1" applyFont="1" applyBorder="1" applyAlignment="1">
      <alignment vertical="center"/>
    </xf>
    <xf numFmtId="0" fontId="14"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176" fontId="14" fillId="0" borderId="2" xfId="0" applyNumberFormat="1" applyFont="1" applyBorder="1" applyAlignment="1">
      <alignment vertical="center"/>
    </xf>
    <xf numFmtId="0" fontId="1" fillId="0" borderId="17" xfId="0" applyFont="1" applyBorder="1">
      <alignment vertical="center"/>
    </xf>
    <xf numFmtId="0" fontId="1" fillId="0" borderId="0" xfId="0" applyFont="1" applyAlignment="1">
      <alignment horizontal="right" vertical="center"/>
    </xf>
    <xf numFmtId="0" fontId="1" fillId="0" borderId="31" xfId="0" applyFont="1" applyBorder="1">
      <alignment vertical="center"/>
    </xf>
    <xf numFmtId="0" fontId="14" fillId="6" borderId="32" xfId="0" applyFont="1" applyFill="1" applyBorder="1" applyAlignment="1">
      <alignment vertical="center" wrapText="1" shrinkToFit="1"/>
    </xf>
    <xf numFmtId="0" fontId="9" fillId="2" borderId="34" xfId="0" applyFont="1" applyFill="1" applyBorder="1">
      <alignment vertical="center"/>
    </xf>
    <xf numFmtId="0" fontId="14" fillId="2" borderId="35" xfId="0" applyFont="1" applyFill="1" applyBorder="1">
      <alignment vertical="center"/>
    </xf>
    <xf numFmtId="0" fontId="14" fillId="2" borderId="36" xfId="0" applyFont="1" applyFill="1" applyBorder="1">
      <alignment vertical="center"/>
    </xf>
    <xf numFmtId="0" fontId="14" fillId="6" borderId="37" xfId="0" applyFont="1" applyFill="1" applyBorder="1" applyAlignment="1">
      <alignment vertical="center" wrapText="1" shrinkToFit="1"/>
    </xf>
    <xf numFmtId="0" fontId="14" fillId="6" borderId="38" xfId="0" applyFont="1" applyFill="1" applyBorder="1" applyAlignment="1">
      <alignment vertical="center" wrapText="1" shrinkToFit="1"/>
    </xf>
    <xf numFmtId="0" fontId="9" fillId="6" borderId="12" xfId="0" applyFont="1" applyFill="1" applyBorder="1" applyAlignment="1">
      <alignment horizontal="center" vertical="center" wrapText="1" shrinkToFit="1"/>
    </xf>
    <xf numFmtId="0" fontId="1" fillId="6" borderId="5" xfId="0" applyFont="1" applyFill="1" applyBorder="1" applyAlignment="1">
      <alignment horizontal="center" vertical="center" textRotation="255" wrapText="1"/>
    </xf>
    <xf numFmtId="0" fontId="14" fillId="6" borderId="37" xfId="0" applyFont="1" applyFill="1" applyBorder="1" applyAlignment="1">
      <alignment horizontal="center" vertical="center" wrapText="1" shrinkToFit="1"/>
    </xf>
    <xf numFmtId="0" fontId="14" fillId="6" borderId="17" xfId="0" applyFont="1" applyFill="1" applyBorder="1" applyAlignment="1">
      <alignment horizontal="center" vertical="center" wrapText="1" shrinkToFit="1"/>
    </xf>
    <xf numFmtId="0" fontId="14" fillId="6" borderId="38" xfId="0" applyFont="1" applyFill="1" applyBorder="1" applyAlignment="1">
      <alignment horizontal="center" vertical="center" wrapText="1" shrinkToFit="1"/>
    </xf>
    <xf numFmtId="0" fontId="14" fillId="6" borderId="5" xfId="0" applyFont="1" applyFill="1" applyBorder="1" applyAlignment="1">
      <alignment horizontal="center" vertical="center" wrapText="1" shrinkToFit="1"/>
    </xf>
    <xf numFmtId="0" fontId="14" fillId="6" borderId="5" xfId="0" applyFont="1" applyFill="1" applyBorder="1" applyAlignment="1">
      <alignment horizontal="center" vertical="center" shrinkToFit="1"/>
    </xf>
    <xf numFmtId="0" fontId="14" fillId="6" borderId="37" xfId="0" applyFont="1" applyFill="1" applyBorder="1" applyAlignment="1">
      <alignment horizontal="center" vertical="center" shrinkToFit="1"/>
    </xf>
    <xf numFmtId="0" fontId="14" fillId="6" borderId="5"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4" fillId="6" borderId="5" xfId="0" applyFont="1" applyFill="1" applyBorder="1" applyAlignment="1">
      <alignment horizontal="center" vertical="center" textRotation="255"/>
    </xf>
    <xf numFmtId="0" fontId="14" fillId="6" borderId="37" xfId="0" applyFont="1" applyFill="1" applyBorder="1" applyAlignment="1">
      <alignment horizontal="center" vertical="center"/>
    </xf>
    <xf numFmtId="0" fontId="14" fillId="6" borderId="17" xfId="0" applyFont="1" applyFill="1" applyBorder="1" applyAlignment="1">
      <alignment horizontal="center" vertical="center"/>
    </xf>
    <xf numFmtId="0" fontId="14" fillId="0" borderId="14" xfId="0" applyFont="1" applyBorder="1" applyAlignment="1">
      <alignment vertical="center" wrapText="1"/>
    </xf>
    <xf numFmtId="0" fontId="14" fillId="0" borderId="14" xfId="0" applyFont="1" applyBorder="1" applyAlignment="1" applyProtection="1">
      <alignment vertical="center" wrapText="1"/>
      <protection locked="0"/>
    </xf>
    <xf numFmtId="0" fontId="1" fillId="0" borderId="1" xfId="0" applyFont="1" applyBorder="1" applyAlignment="1">
      <alignment vertical="center" wrapText="1"/>
    </xf>
    <xf numFmtId="176" fontId="14" fillId="0" borderId="14" xfId="3" applyFont="1" applyBorder="1" applyAlignment="1" applyProtection="1">
      <alignment vertical="center" shrinkToFit="1"/>
    </xf>
    <xf numFmtId="179" fontId="14" fillId="0" borderId="27" xfId="3" applyNumberFormat="1" applyFont="1" applyBorder="1" applyAlignment="1" applyProtection="1">
      <alignment vertical="center" shrinkToFit="1"/>
    </xf>
    <xf numFmtId="0" fontId="1" fillId="2" borderId="26" xfId="0" applyFont="1" applyFill="1" applyBorder="1" applyAlignment="1" applyProtection="1">
      <alignment horizontal="center" vertical="center"/>
      <protection locked="0"/>
    </xf>
    <xf numFmtId="0" fontId="31" fillId="2" borderId="43" xfId="0" applyFont="1" applyFill="1" applyBorder="1" applyAlignment="1" applyProtection="1">
      <alignment horizontal="center" vertical="center"/>
      <protection locked="0"/>
    </xf>
    <xf numFmtId="180" fontId="14" fillId="0" borderId="14" xfId="1" applyNumberFormat="1" applyFont="1" applyBorder="1" applyAlignment="1" applyProtection="1">
      <alignment vertical="center" shrinkToFit="1"/>
    </xf>
    <xf numFmtId="0" fontId="32" fillId="0" borderId="1" xfId="0" applyFont="1" applyBorder="1" applyAlignment="1">
      <alignment vertical="center"/>
    </xf>
    <xf numFmtId="0" fontId="14" fillId="2" borderId="44" xfId="0" applyFont="1" applyFill="1" applyBorder="1" applyAlignment="1" applyProtection="1">
      <alignment horizontal="center" vertical="center"/>
      <protection locked="0"/>
    </xf>
    <xf numFmtId="0" fontId="32" fillId="0" borderId="44" xfId="0" applyFont="1" applyBorder="1" applyAlignment="1">
      <alignment vertical="center"/>
    </xf>
    <xf numFmtId="0" fontId="32" fillId="0" borderId="44" xfId="0" applyFont="1" applyBorder="1" applyAlignment="1" applyProtection="1">
      <alignment vertical="center"/>
      <protection locked="0"/>
    </xf>
    <xf numFmtId="0" fontId="16" fillId="0" borderId="44" xfId="0" applyFont="1" applyBorder="1">
      <alignment vertical="center"/>
    </xf>
    <xf numFmtId="0" fontId="1" fillId="0" borderId="44" xfId="0" applyFont="1" applyBorder="1" applyAlignment="1">
      <alignment horizontal="center" vertical="center"/>
    </xf>
    <xf numFmtId="176" fontId="14" fillId="0" borderId="27" xfId="0" applyNumberFormat="1" applyFont="1" applyBorder="1">
      <alignment vertical="center"/>
    </xf>
    <xf numFmtId="0" fontId="32" fillId="0" borderId="43" xfId="0" applyFont="1" applyBorder="1" applyAlignment="1">
      <alignment vertical="center"/>
    </xf>
    <xf numFmtId="0" fontId="1" fillId="0" borderId="14" xfId="0" applyFont="1" applyBorder="1" applyAlignment="1">
      <alignment vertical="center" wrapText="1"/>
    </xf>
    <xf numFmtId="0" fontId="1" fillId="2" borderId="29" xfId="0" applyFont="1" applyFill="1" applyBorder="1" applyAlignment="1" applyProtection="1">
      <alignment horizontal="center" vertical="center"/>
      <protection locked="0"/>
    </xf>
    <xf numFmtId="0" fontId="31" fillId="2" borderId="18" xfId="0" applyFont="1" applyFill="1" applyBorder="1" applyAlignment="1" applyProtection="1">
      <alignment horizontal="center" vertical="center"/>
      <protection locked="0"/>
    </xf>
    <xf numFmtId="180" fontId="14" fillId="0" borderId="19" xfId="1" applyNumberFormat="1" applyFont="1" applyBorder="1" applyAlignment="1" applyProtection="1">
      <alignment vertical="center" shrinkToFit="1"/>
    </xf>
    <xf numFmtId="0" fontId="32" fillId="0" borderId="30" xfId="0" applyFont="1" applyBorder="1" applyAlignment="1">
      <alignment vertical="center"/>
    </xf>
    <xf numFmtId="0" fontId="14" fillId="2" borderId="45" xfId="0" applyFont="1" applyFill="1" applyBorder="1" applyAlignment="1" applyProtection="1">
      <alignment horizontal="center" vertical="center"/>
      <protection locked="0"/>
    </xf>
    <xf numFmtId="0" fontId="32" fillId="0" borderId="45" xfId="0" applyFont="1" applyBorder="1" applyAlignment="1">
      <alignment vertical="center"/>
    </xf>
    <xf numFmtId="0" fontId="32" fillId="0" borderId="45" xfId="0" applyFont="1" applyBorder="1" applyAlignment="1" applyProtection="1">
      <alignment vertical="center"/>
      <protection locked="0"/>
    </xf>
    <xf numFmtId="0" fontId="16" fillId="0" borderId="45" xfId="0" applyFont="1" applyBorder="1">
      <alignment vertical="center"/>
    </xf>
    <xf numFmtId="0" fontId="1" fillId="0" borderId="45" xfId="0" applyFont="1" applyBorder="1" applyAlignment="1">
      <alignment horizontal="center" vertical="center"/>
    </xf>
    <xf numFmtId="0" fontId="32" fillId="0" borderId="18" xfId="0" applyFont="1" applyBorder="1" applyAlignment="1">
      <alignment vertical="center"/>
    </xf>
    <xf numFmtId="176" fontId="14" fillId="0" borderId="46" xfId="0" applyNumberFormat="1" applyFont="1" applyBorder="1">
      <alignment vertical="center"/>
    </xf>
    <xf numFmtId="0" fontId="0" fillId="0" borderId="0" xfId="0" applyFont="1" applyProtection="1">
      <alignment vertical="center"/>
    </xf>
    <xf numFmtId="0" fontId="30" fillId="0" borderId="0" xfId="0" applyFont="1" applyProtection="1">
      <alignment vertical="center"/>
    </xf>
    <xf numFmtId="0" fontId="1" fillId="0" borderId="0" xfId="0" applyFont="1" applyProtection="1">
      <alignment vertical="center"/>
    </xf>
    <xf numFmtId="0" fontId="30" fillId="0" borderId="0" xfId="0" applyFont="1" applyAlignment="1" applyProtection="1">
      <alignment vertical="center"/>
    </xf>
    <xf numFmtId="0" fontId="1" fillId="0" borderId="0" xfId="0" applyFont="1" applyBorder="1" applyAlignment="1" applyProtection="1">
      <alignment vertical="center"/>
    </xf>
    <xf numFmtId="176" fontId="14" fillId="0" borderId="0" xfId="0" applyNumberFormat="1" applyFont="1" applyBorder="1" applyAlignment="1" applyProtection="1">
      <alignment vertical="center"/>
    </xf>
    <xf numFmtId="0" fontId="14" fillId="0" borderId="0" xfId="0" applyFont="1" applyBorder="1" applyAlignment="1" applyProtection="1">
      <alignment vertical="center"/>
    </xf>
    <xf numFmtId="0" fontId="1"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9" fillId="0" borderId="1" xfId="0" applyFont="1" applyBorder="1" applyAlignment="1" applyProtection="1">
      <alignment horizontal="left" vertical="center"/>
    </xf>
    <xf numFmtId="0" fontId="14" fillId="0" borderId="44" xfId="0" applyFont="1" applyBorder="1" applyAlignment="1" applyProtection="1">
      <alignment horizontal="center" vertical="center"/>
    </xf>
    <xf numFmtId="0" fontId="14" fillId="0" borderId="44" xfId="0" applyFont="1" applyBorder="1" applyAlignment="1" applyProtection="1">
      <alignment horizontal="left" vertical="center"/>
    </xf>
    <xf numFmtId="176" fontId="14" fillId="0" borderId="2" xfId="3" applyFont="1" applyBorder="1" applyAlignment="1" applyProtection="1">
      <alignment vertical="center"/>
    </xf>
    <xf numFmtId="0" fontId="1" fillId="0" borderId="0" xfId="0" applyFont="1" applyBorder="1" applyProtection="1">
      <alignment vertical="center"/>
    </xf>
    <xf numFmtId="0" fontId="1" fillId="0" borderId="17" xfId="0" applyFont="1" applyBorder="1" applyProtection="1">
      <alignment vertical="center"/>
    </xf>
    <xf numFmtId="0" fontId="9" fillId="3" borderId="34" xfId="0" applyFont="1" applyFill="1" applyBorder="1" applyProtection="1">
      <alignment vertical="center"/>
    </xf>
    <xf numFmtId="0" fontId="1" fillId="3" borderId="35" xfId="0" applyFont="1" applyFill="1" applyBorder="1" applyProtection="1">
      <alignment vertical="center"/>
    </xf>
    <xf numFmtId="0" fontId="1" fillId="3" borderId="36" xfId="0" applyFont="1" applyFill="1" applyBorder="1" applyProtection="1">
      <alignment vertical="center"/>
    </xf>
    <xf numFmtId="0" fontId="9" fillId="6" borderId="12" xfId="0" applyFont="1" applyFill="1" applyBorder="1" applyAlignment="1" applyProtection="1">
      <alignment horizontal="center" vertical="center" wrapText="1" shrinkToFit="1"/>
    </xf>
    <xf numFmtId="0" fontId="1" fillId="6" borderId="5" xfId="0" applyFont="1" applyFill="1" applyBorder="1" applyAlignment="1" applyProtection="1">
      <alignment horizontal="center" vertical="center" textRotation="255" wrapText="1"/>
    </xf>
    <xf numFmtId="0" fontId="14" fillId="6" borderId="37" xfId="0" applyFont="1" applyFill="1" applyBorder="1" applyAlignment="1" applyProtection="1">
      <alignment horizontal="center" vertical="center" wrapText="1" shrinkToFit="1"/>
    </xf>
    <xf numFmtId="0" fontId="14" fillId="6" borderId="17" xfId="0" applyFont="1" applyFill="1" applyBorder="1" applyAlignment="1" applyProtection="1">
      <alignment horizontal="center" vertical="center" wrapText="1" shrinkToFit="1"/>
    </xf>
    <xf numFmtId="0" fontId="14" fillId="6" borderId="38" xfId="0" applyFont="1" applyFill="1" applyBorder="1" applyAlignment="1" applyProtection="1">
      <alignment horizontal="center" vertical="center" wrapText="1" shrinkToFit="1"/>
    </xf>
    <xf numFmtId="0" fontId="14" fillId="6" borderId="5" xfId="0" applyFont="1" applyFill="1" applyBorder="1" applyAlignment="1" applyProtection="1">
      <alignment horizontal="center" vertical="center" wrapText="1" shrinkToFit="1"/>
    </xf>
    <xf numFmtId="0" fontId="14" fillId="6" borderId="5" xfId="0" applyFont="1" applyFill="1" applyBorder="1" applyAlignment="1" applyProtection="1">
      <alignment horizontal="center" vertical="center" shrinkToFit="1"/>
    </xf>
    <xf numFmtId="0" fontId="14" fillId="6" borderId="37" xfId="0" applyFont="1" applyFill="1" applyBorder="1" applyAlignment="1" applyProtection="1">
      <alignment horizontal="center" vertical="center" shrinkToFit="1"/>
    </xf>
    <xf numFmtId="0" fontId="14" fillId="6" borderId="5" xfId="0" applyFont="1" applyFill="1" applyBorder="1" applyAlignment="1" applyProtection="1">
      <alignment horizontal="center" vertical="center" wrapText="1"/>
    </xf>
    <xf numFmtId="0" fontId="14" fillId="6" borderId="37" xfId="0" applyFont="1" applyFill="1" applyBorder="1" applyAlignment="1" applyProtection="1">
      <alignment horizontal="center" vertical="center" wrapText="1"/>
    </xf>
    <xf numFmtId="0" fontId="14" fillId="6" borderId="39" xfId="0" applyFont="1" applyFill="1" applyBorder="1" applyAlignment="1" applyProtection="1">
      <alignment horizontal="center" vertical="center" wrapText="1"/>
    </xf>
    <xf numFmtId="0" fontId="14" fillId="6" borderId="40"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textRotation="255"/>
    </xf>
    <xf numFmtId="0" fontId="33" fillId="6" borderId="5" xfId="0" applyFont="1" applyFill="1" applyBorder="1" applyAlignment="1" applyProtection="1">
      <alignment horizontal="center" vertical="top" textRotation="255" wrapText="1"/>
    </xf>
    <xf numFmtId="0" fontId="14" fillId="6" borderId="37" xfId="0" applyFont="1" applyFill="1" applyBorder="1" applyAlignment="1" applyProtection="1">
      <alignment horizontal="center" vertical="center"/>
    </xf>
    <xf numFmtId="0" fontId="14" fillId="6" borderId="17" xfId="0" applyFont="1" applyFill="1" applyBorder="1" applyAlignment="1" applyProtection="1">
      <alignment horizontal="center" vertical="center"/>
    </xf>
    <xf numFmtId="0" fontId="14" fillId="6" borderId="42" xfId="0" applyFont="1" applyFill="1" applyBorder="1" applyAlignment="1" applyProtection="1">
      <alignment horizontal="center" vertical="center" wrapText="1"/>
    </xf>
    <xf numFmtId="0" fontId="14" fillId="0" borderId="14" xfId="0" applyFont="1" applyBorder="1" applyAlignment="1" applyProtection="1">
      <alignment vertical="center" wrapText="1"/>
    </xf>
    <xf numFmtId="0" fontId="1" fillId="0" borderId="1" xfId="0" applyFont="1" applyBorder="1" applyAlignment="1" applyProtection="1">
      <alignment vertical="center" wrapText="1"/>
    </xf>
    <xf numFmtId="179" fontId="14" fillId="0" borderId="1" xfId="3" applyNumberFormat="1" applyFont="1" applyBorder="1" applyAlignment="1" applyProtection="1">
      <alignment vertical="center" shrinkToFit="1"/>
    </xf>
    <xf numFmtId="0" fontId="14" fillId="3" borderId="26" xfId="0" applyFont="1" applyFill="1" applyBorder="1" applyAlignment="1" applyProtection="1">
      <alignment horizontal="center" vertical="center"/>
      <protection locked="0"/>
    </xf>
    <xf numFmtId="0" fontId="31" fillId="3" borderId="43" xfId="0" applyFont="1" applyFill="1" applyBorder="1" applyAlignment="1" applyProtection="1">
      <alignment horizontal="center" vertical="center"/>
      <protection locked="0"/>
    </xf>
    <xf numFmtId="0" fontId="14" fillId="3" borderId="14" xfId="0" applyFont="1" applyFill="1" applyBorder="1" applyAlignment="1" applyProtection="1">
      <alignment vertical="center" wrapText="1"/>
      <protection locked="0"/>
    </xf>
    <xf numFmtId="0" fontId="32" fillId="0" borderId="1" xfId="0" applyFont="1" applyBorder="1" applyAlignment="1" applyProtection="1">
      <alignment vertical="center"/>
    </xf>
    <xf numFmtId="0" fontId="14" fillId="3" borderId="44" xfId="0" applyFont="1" applyFill="1" applyBorder="1" applyAlignment="1" applyProtection="1">
      <alignment horizontal="center" vertical="center"/>
      <protection locked="0"/>
    </xf>
    <xf numFmtId="0" fontId="32" fillId="0" borderId="44" xfId="0" applyFont="1" applyBorder="1" applyAlignment="1" applyProtection="1">
      <alignment vertical="center"/>
    </xf>
    <xf numFmtId="0" fontId="16" fillId="0" borderId="44" xfId="0" applyFont="1" applyBorder="1" applyProtection="1">
      <alignment vertical="center"/>
    </xf>
    <xf numFmtId="0" fontId="1" fillId="0" borderId="44" xfId="0" applyFont="1" applyBorder="1" applyAlignment="1" applyProtection="1">
      <alignment vertical="center"/>
    </xf>
    <xf numFmtId="0" fontId="16" fillId="0" borderId="44" xfId="0" applyFont="1" applyBorder="1" applyAlignment="1" applyProtection="1">
      <alignment vertical="center"/>
    </xf>
    <xf numFmtId="176" fontId="14" fillId="0" borderId="27" xfId="0" applyNumberFormat="1" applyFont="1" applyBorder="1" applyProtection="1">
      <alignment vertical="center"/>
    </xf>
    <xf numFmtId="0" fontId="5" fillId="7" borderId="2" xfId="0" applyFont="1" applyFill="1" applyBorder="1" applyAlignment="1" applyProtection="1">
      <alignment horizontal="center" vertical="center"/>
    </xf>
    <xf numFmtId="0" fontId="5" fillId="8" borderId="10" xfId="0" applyFont="1" applyFill="1" applyBorder="1" applyProtection="1">
      <alignment vertical="center"/>
    </xf>
    <xf numFmtId="0" fontId="5" fillId="8" borderId="11" xfId="0" applyFont="1" applyFill="1" applyBorder="1" applyProtection="1">
      <alignment vertical="center"/>
    </xf>
    <xf numFmtId="0" fontId="5" fillId="8" borderId="47" xfId="0" applyFont="1" applyFill="1" applyBorder="1" applyProtection="1">
      <alignment vertical="center"/>
    </xf>
    <xf numFmtId="0" fontId="1" fillId="0" borderId="44" xfId="0" applyFont="1" applyBorder="1" applyAlignment="1" applyProtection="1">
      <alignment horizontal="center" vertical="center"/>
    </xf>
    <xf numFmtId="0" fontId="1" fillId="0" borderId="14" xfId="0" applyFont="1" applyBorder="1" applyAlignment="1" applyProtection="1">
      <alignment vertical="center" wrapText="1"/>
    </xf>
    <xf numFmtId="0" fontId="14" fillId="3" borderId="29" xfId="0" applyFont="1" applyFill="1" applyBorder="1" applyAlignment="1" applyProtection="1">
      <alignment horizontal="center" vertical="center"/>
      <protection locked="0"/>
    </xf>
    <xf numFmtId="0" fontId="31" fillId="3" borderId="18" xfId="0" applyFont="1" applyFill="1" applyBorder="1" applyAlignment="1" applyProtection="1">
      <alignment horizontal="center" vertical="center"/>
      <protection locked="0"/>
    </xf>
    <xf numFmtId="0" fontId="14" fillId="3" borderId="19" xfId="0" applyFont="1" applyFill="1" applyBorder="1" applyAlignment="1" applyProtection="1">
      <alignment vertical="center" wrapText="1"/>
      <protection locked="0"/>
    </xf>
    <xf numFmtId="0" fontId="32" fillId="0" borderId="30" xfId="0" applyFont="1" applyBorder="1" applyAlignment="1" applyProtection="1">
      <alignment vertical="center"/>
    </xf>
    <xf numFmtId="0" fontId="14" fillId="3" borderId="45" xfId="0" applyFont="1" applyFill="1" applyBorder="1" applyAlignment="1" applyProtection="1">
      <alignment horizontal="center" vertical="center"/>
      <protection locked="0"/>
    </xf>
    <xf numFmtId="0" fontId="32" fillId="0" borderId="45" xfId="0" applyFont="1" applyBorder="1" applyAlignment="1" applyProtection="1">
      <alignment vertical="center"/>
    </xf>
    <xf numFmtId="0" fontId="16" fillId="0" borderId="45" xfId="0" applyFont="1" applyBorder="1" applyProtection="1">
      <alignment vertical="center"/>
    </xf>
    <xf numFmtId="0" fontId="1" fillId="0" borderId="45" xfId="0" applyFont="1" applyBorder="1" applyAlignment="1" applyProtection="1">
      <alignment horizontal="center" vertical="center"/>
    </xf>
    <xf numFmtId="0" fontId="16" fillId="0" borderId="18" xfId="0" applyFont="1" applyBorder="1" applyAlignment="1" applyProtection="1">
      <alignment vertical="center"/>
    </xf>
    <xf numFmtId="176" fontId="14" fillId="0" borderId="46" xfId="0" applyNumberFormat="1" applyFont="1" applyBorder="1" applyProtection="1">
      <alignment vertical="center"/>
    </xf>
    <xf numFmtId="0" fontId="25" fillId="0" borderId="0" xfId="0" applyFont="1" applyAlignment="1">
      <alignment vertical="center"/>
    </xf>
    <xf numFmtId="0" fontId="20" fillId="0" borderId="0" xfId="0" applyFont="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horizontal="left" vertical="center"/>
    </xf>
    <xf numFmtId="176" fontId="20" fillId="0" borderId="2" xfId="0" applyNumberFormat="1" applyFont="1" applyBorder="1" applyAlignment="1">
      <alignment vertical="center"/>
    </xf>
    <xf numFmtId="0" fontId="0" fillId="0" borderId="17" xfId="0" applyFont="1" applyBorder="1">
      <alignment vertical="center"/>
    </xf>
    <xf numFmtId="0" fontId="0" fillId="0" borderId="0" xfId="0" applyFont="1" applyAlignment="1">
      <alignment horizontal="right" vertical="center"/>
    </xf>
    <xf numFmtId="0" fontId="34" fillId="6" borderId="12" xfId="0" applyFont="1" applyFill="1" applyBorder="1" applyAlignment="1">
      <alignment horizontal="center" vertical="center" wrapText="1" shrinkToFit="1"/>
    </xf>
    <xf numFmtId="0" fontId="0" fillId="6" borderId="5" xfId="0" applyFont="1" applyFill="1" applyBorder="1" applyAlignment="1">
      <alignment horizontal="center" vertical="center" textRotation="255" wrapText="1"/>
    </xf>
    <xf numFmtId="0" fontId="20" fillId="6" borderId="37" xfId="0" applyFont="1" applyFill="1" applyBorder="1" applyAlignment="1">
      <alignment horizontal="center" vertical="center" wrapText="1" shrinkToFit="1"/>
    </xf>
    <xf numFmtId="0" fontId="20" fillId="6" borderId="17" xfId="0" applyFont="1" applyFill="1" applyBorder="1" applyAlignment="1">
      <alignment horizontal="center" vertical="center" wrapText="1" shrinkToFit="1"/>
    </xf>
    <xf numFmtId="0" fontId="20" fillId="6" borderId="38" xfId="0" applyFont="1" applyFill="1" applyBorder="1" applyAlignment="1">
      <alignment horizontal="center" vertical="center" wrapText="1" shrinkToFit="1"/>
    </xf>
    <xf numFmtId="0" fontId="20" fillId="6" borderId="5" xfId="0" applyFont="1" applyFill="1" applyBorder="1" applyAlignment="1">
      <alignment horizontal="center" vertical="center" wrapText="1" shrinkToFit="1"/>
    </xf>
    <xf numFmtId="0" fontId="20" fillId="6" borderId="5" xfId="0" applyFont="1" applyFill="1" applyBorder="1" applyAlignment="1">
      <alignment horizontal="center" vertical="center" shrinkToFit="1"/>
    </xf>
    <xf numFmtId="0" fontId="20" fillId="6" borderId="37" xfId="0" applyFont="1" applyFill="1" applyBorder="1" applyAlignment="1">
      <alignment horizontal="center" vertical="center" shrinkToFit="1"/>
    </xf>
    <xf numFmtId="0" fontId="20" fillId="6" borderId="5" xfId="0" applyFont="1" applyFill="1" applyBorder="1" applyAlignment="1">
      <alignment horizontal="center" vertical="center" wrapText="1"/>
    </xf>
    <xf numFmtId="0" fontId="20" fillId="6" borderId="37"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20" fillId="6" borderId="5" xfId="0" applyFont="1" applyFill="1" applyBorder="1" applyAlignment="1">
      <alignment horizontal="center" vertical="center" textRotation="255"/>
    </xf>
    <xf numFmtId="0" fontId="20" fillId="6" borderId="17" xfId="0" applyFont="1" applyFill="1" applyBorder="1" applyAlignment="1">
      <alignment horizontal="center" vertical="center"/>
    </xf>
    <xf numFmtId="0" fontId="20" fillId="6" borderId="42" xfId="0" applyFont="1" applyFill="1" applyBorder="1" applyAlignment="1">
      <alignment horizontal="center" vertical="center" wrapText="1"/>
    </xf>
    <xf numFmtId="0" fontId="20" fillId="0" borderId="14" xfId="0" applyFont="1" applyBorder="1" applyAlignment="1" applyProtection="1">
      <alignment vertical="center" wrapText="1"/>
    </xf>
    <xf numFmtId="0" fontId="0" fillId="0" borderId="1" xfId="0" applyFont="1" applyBorder="1" applyAlignment="1" applyProtection="1">
      <alignment vertical="center" wrapText="1"/>
    </xf>
    <xf numFmtId="0" fontId="14" fillId="5" borderId="26" xfId="0" applyFont="1" applyFill="1" applyBorder="1" applyAlignment="1" applyProtection="1">
      <alignment horizontal="center" vertical="center"/>
      <protection locked="0"/>
    </xf>
    <xf numFmtId="180" fontId="20" fillId="0" borderId="14" xfId="1" applyNumberFormat="1" applyFont="1" applyBorder="1" applyAlignment="1" applyProtection="1">
      <alignment vertical="center" shrinkToFit="1"/>
    </xf>
    <xf numFmtId="0" fontId="21" fillId="0" borderId="44" xfId="0" applyFont="1" applyBorder="1" applyAlignment="1" applyProtection="1">
      <alignment vertical="center"/>
    </xf>
    <xf numFmtId="0" fontId="20" fillId="5" borderId="44" xfId="0" applyFont="1" applyFill="1" applyBorder="1" applyAlignment="1" applyProtection="1">
      <alignment horizontal="center" vertical="center"/>
      <protection locked="0"/>
    </xf>
    <xf numFmtId="0" fontId="21" fillId="6" borderId="44" xfId="0" applyFont="1" applyFill="1" applyBorder="1" applyAlignment="1" applyProtection="1">
      <alignment vertical="center"/>
    </xf>
    <xf numFmtId="0" fontId="7" fillId="0" borderId="44" xfId="0" applyFont="1" applyBorder="1" applyProtection="1">
      <alignment vertical="center"/>
    </xf>
    <xf numFmtId="0" fontId="0" fillId="0" borderId="44" xfId="0" applyFont="1" applyBorder="1" applyAlignment="1" applyProtection="1">
      <alignment horizontal="center" vertical="center"/>
    </xf>
    <xf numFmtId="0" fontId="7" fillId="0" borderId="44" xfId="0" applyFont="1" applyBorder="1" applyAlignment="1" applyProtection="1">
      <alignment vertical="center"/>
    </xf>
    <xf numFmtId="176" fontId="20" fillId="0" borderId="27" xfId="0" applyNumberFormat="1" applyFont="1" applyBorder="1" applyProtection="1">
      <alignment vertical="center"/>
    </xf>
    <xf numFmtId="0" fontId="14" fillId="5" borderId="29" xfId="0" applyFont="1" applyFill="1" applyBorder="1" applyAlignment="1" applyProtection="1">
      <alignment horizontal="center" vertical="center"/>
      <protection locked="0"/>
    </xf>
    <xf numFmtId="180" fontId="20" fillId="0" borderId="19" xfId="1" applyNumberFormat="1" applyFont="1" applyBorder="1" applyAlignment="1" applyProtection="1">
      <alignment vertical="center" shrinkToFit="1"/>
    </xf>
    <xf numFmtId="0" fontId="21" fillId="0" borderId="45" xfId="0" applyFont="1" applyBorder="1" applyAlignment="1" applyProtection="1">
      <alignment vertical="center"/>
    </xf>
    <xf numFmtId="0" fontId="20" fillId="5" borderId="45" xfId="0" applyFont="1" applyFill="1" applyBorder="1" applyAlignment="1" applyProtection="1">
      <alignment horizontal="center" vertical="center"/>
      <protection locked="0"/>
    </xf>
    <xf numFmtId="0" fontId="21" fillId="6" borderId="45" xfId="0" applyFont="1" applyFill="1" applyBorder="1" applyAlignment="1" applyProtection="1">
      <alignment vertical="center"/>
    </xf>
    <xf numFmtId="0" fontId="7" fillId="0" borderId="45" xfId="0" applyFont="1" applyBorder="1" applyProtection="1">
      <alignment vertical="center"/>
    </xf>
    <xf numFmtId="0" fontId="0" fillId="0" borderId="45" xfId="0" applyFont="1" applyBorder="1" applyAlignment="1" applyProtection="1">
      <alignment horizontal="center" vertical="center"/>
    </xf>
    <xf numFmtId="0" fontId="7" fillId="0" borderId="45" xfId="0" applyFont="1" applyBorder="1" applyAlignment="1" applyProtection="1">
      <alignment vertical="center"/>
    </xf>
    <xf numFmtId="176" fontId="20" fillId="0" borderId="46" xfId="0" applyNumberFormat="1" applyFont="1" applyBorder="1" applyProtection="1">
      <alignment vertical="center"/>
    </xf>
    <xf numFmtId="0" fontId="0" fillId="0" borderId="0" xfId="0" applyFont="1" applyProtection="1">
      <alignment vertical="center"/>
    </xf>
    <xf numFmtId="0" fontId="0" fillId="6" borderId="0" xfId="0" applyFont="1" applyFill="1" applyProtection="1">
      <alignment vertical="center"/>
    </xf>
    <xf numFmtId="0" fontId="16" fillId="0" borderId="0" xfId="0" applyFont="1" applyProtection="1">
      <alignment vertical="center"/>
    </xf>
    <xf numFmtId="0" fontId="35" fillId="0" borderId="0" xfId="0" applyFont="1" applyAlignment="1" applyProtection="1">
      <alignment horizontal="right" vertical="center"/>
    </xf>
    <xf numFmtId="0" fontId="35" fillId="0" borderId="0" xfId="0" applyFont="1" applyAlignment="1" applyProtection="1">
      <alignment vertical="center"/>
    </xf>
    <xf numFmtId="0" fontId="14" fillId="0" borderId="0" xfId="0" applyFont="1" applyAlignment="1" applyProtection="1">
      <alignment vertical="center"/>
    </xf>
    <xf numFmtId="0" fontId="13" fillId="0" borderId="0" xfId="0" applyFont="1" applyAlignment="1" applyProtection="1">
      <alignment horizontal="right" vertical="center"/>
    </xf>
    <xf numFmtId="0" fontId="13" fillId="0" borderId="0" xfId="0" applyFont="1" applyAlignment="1" applyProtection="1">
      <alignment vertical="center"/>
    </xf>
    <xf numFmtId="0" fontId="24" fillId="0" borderId="0" xfId="0" applyFont="1" applyProtection="1">
      <alignment vertical="center"/>
    </xf>
    <xf numFmtId="0" fontId="15" fillId="0" borderId="0" xfId="0" applyFont="1" applyBorder="1" applyAlignment="1" applyProtection="1">
      <alignment vertical="center"/>
    </xf>
    <xf numFmtId="0" fontId="5" fillId="0" borderId="0" xfId="0" applyFont="1" applyBorder="1" applyAlignment="1" applyProtection="1"/>
    <xf numFmtId="0" fontId="0" fillId="0" borderId="0" xfId="0" applyFont="1" applyBorder="1" applyProtection="1">
      <alignment vertical="center"/>
    </xf>
    <xf numFmtId="0" fontId="0" fillId="6" borderId="0" xfId="0" applyFont="1" applyFill="1" applyBorder="1" applyProtection="1">
      <alignment vertical="center"/>
    </xf>
    <xf numFmtId="0" fontId="23" fillId="0" borderId="0" xfId="0" applyFont="1" applyProtection="1">
      <alignment vertical="center"/>
    </xf>
    <xf numFmtId="0" fontId="23" fillId="6" borderId="0" xfId="0" applyFont="1" applyFill="1" applyProtection="1">
      <alignment vertical="center"/>
    </xf>
    <xf numFmtId="0" fontId="32" fillId="0" borderId="51" xfId="0" applyFont="1" applyBorder="1" applyProtection="1">
      <alignment vertical="center"/>
    </xf>
    <xf numFmtId="0" fontId="37" fillId="0" borderId="1" xfId="0" applyFont="1" applyBorder="1" applyProtection="1">
      <alignment vertical="center"/>
    </xf>
    <xf numFmtId="0" fontId="37" fillId="0" borderId="44" xfId="0" applyFont="1" applyBorder="1" applyProtection="1">
      <alignment vertical="center"/>
    </xf>
    <xf numFmtId="0" fontId="37" fillId="0" borderId="43" xfId="0" applyFont="1" applyBorder="1" applyProtection="1">
      <alignment vertical="center"/>
    </xf>
    <xf numFmtId="0" fontId="23" fillId="0" borderId="0" xfId="0" applyFont="1" applyProtection="1">
      <alignment vertical="center"/>
    </xf>
    <xf numFmtId="0" fontId="38" fillId="6" borderId="0" xfId="0" applyFont="1" applyFill="1" applyProtection="1">
      <alignment vertical="center"/>
    </xf>
    <xf numFmtId="0" fontId="37" fillId="0" borderId="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52" xfId="0" applyFont="1" applyBorder="1" applyAlignment="1" applyProtection="1">
      <alignment horizontal="left" vertical="center" wrapText="1"/>
    </xf>
    <xf numFmtId="0" fontId="37" fillId="0" borderId="53" xfId="0" applyFont="1" applyBorder="1" applyAlignment="1" applyProtection="1">
      <alignment horizontal="left" vertical="center" wrapText="1"/>
    </xf>
    <xf numFmtId="0" fontId="37" fillId="0" borderId="54" xfId="0" applyFont="1" applyBorder="1" applyAlignment="1" applyProtection="1">
      <alignment horizontal="left" vertical="center" wrapText="1"/>
    </xf>
    <xf numFmtId="0" fontId="39" fillId="0" borderId="25" xfId="0" applyFont="1" applyBorder="1" applyProtection="1">
      <alignment vertical="center"/>
    </xf>
    <xf numFmtId="0" fontId="37" fillId="0" borderId="55" xfId="0" applyFont="1" applyBorder="1" applyAlignment="1" applyProtection="1">
      <alignment horizontal="left" vertical="center" wrapText="1"/>
    </xf>
    <xf numFmtId="0" fontId="1" fillId="0" borderId="25" xfId="0" applyFont="1" applyBorder="1" applyProtection="1">
      <alignment vertical="center"/>
    </xf>
    <xf numFmtId="0" fontId="40" fillId="2" borderId="2" xfId="0" applyFont="1" applyFill="1" applyBorder="1" applyAlignment="1" applyProtection="1">
      <alignment horizontal="center" vertical="center"/>
      <protection locked="0"/>
    </xf>
    <xf numFmtId="0" fontId="40" fillId="3" borderId="2" xfId="0" applyFont="1" applyFill="1" applyBorder="1" applyAlignment="1" applyProtection="1">
      <alignment horizontal="center" vertical="center"/>
      <protection locked="0"/>
    </xf>
    <xf numFmtId="0" fontId="40" fillId="5" borderId="2" xfId="0" applyFont="1" applyFill="1" applyBorder="1" applyAlignment="1" applyProtection="1">
      <alignment horizontal="center" vertical="center"/>
      <protection locked="0"/>
    </xf>
    <xf numFmtId="0" fontId="2" fillId="6" borderId="0" xfId="0" applyFont="1" applyFill="1" applyProtection="1">
      <alignment vertical="center"/>
    </xf>
    <xf numFmtId="0" fontId="1" fillId="0" borderId="58" xfId="0" applyFont="1" applyBorder="1" applyProtection="1">
      <alignment vertical="center"/>
    </xf>
    <xf numFmtId="0" fontId="42" fillId="0" borderId="59" xfId="0" applyFont="1" applyBorder="1" applyAlignment="1" applyProtection="1">
      <alignment vertical="center" wrapText="1"/>
    </xf>
    <xf numFmtId="0" fontId="42" fillId="0" borderId="60" xfId="0" applyFont="1" applyBorder="1" applyAlignment="1" applyProtection="1">
      <alignment vertical="center" wrapText="1"/>
    </xf>
    <xf numFmtId="49" fontId="15" fillId="0" borderId="0" xfId="0" applyNumberFormat="1" applyFont="1" applyAlignment="1" applyProtection="1">
      <alignment horizontal="left" vertical="center"/>
    </xf>
    <xf numFmtId="49" fontId="5" fillId="0" borderId="0" xfId="0" applyNumberFormat="1" applyFont="1" applyAlignment="1" applyProtection="1">
      <alignment horizontal="left" vertical="center"/>
    </xf>
    <xf numFmtId="49" fontId="41" fillId="0" borderId="0" xfId="0" applyNumberFormat="1" applyFont="1" applyAlignment="1" applyProtection="1">
      <alignment horizontal="center" vertical="center"/>
    </xf>
    <xf numFmtId="49" fontId="41" fillId="0" borderId="0" xfId="0" applyNumberFormat="1"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Alignment="1" applyProtection="1">
      <alignment horizontal="center" vertical="top"/>
    </xf>
    <xf numFmtId="0" fontId="37" fillId="0" borderId="0" xfId="0" applyFont="1" applyProtection="1">
      <alignment vertical="center"/>
    </xf>
    <xf numFmtId="0" fontId="1" fillId="0" borderId="0" xfId="0" applyFont="1" applyAlignment="1" applyProtection="1">
      <alignment vertical="center"/>
    </xf>
    <xf numFmtId="0" fontId="27" fillId="0" borderId="0" xfId="0" applyFont="1" applyProtection="1">
      <alignment vertical="center"/>
    </xf>
    <xf numFmtId="0" fontId="3" fillId="0" borderId="1" xfId="0" applyFont="1" applyBorder="1" applyProtection="1">
      <alignment vertical="center"/>
    </xf>
    <xf numFmtId="0" fontId="26" fillId="0" borderId="44" xfId="0" applyFont="1" applyBorder="1" applyAlignment="1" applyProtection="1">
      <alignment vertical="center"/>
    </xf>
    <xf numFmtId="0" fontId="44" fillId="0" borderId="44" xfId="0" applyFont="1" applyBorder="1" applyAlignment="1" applyProtection="1">
      <alignment vertical="center"/>
    </xf>
    <xf numFmtId="0" fontId="44" fillId="0" borderId="43" xfId="0" applyFont="1" applyBorder="1" applyAlignment="1" applyProtection="1">
      <alignment vertical="center"/>
    </xf>
    <xf numFmtId="0" fontId="43" fillId="0" borderId="62" xfId="0" applyFont="1" applyBorder="1" applyProtection="1">
      <alignment vertical="center"/>
    </xf>
    <xf numFmtId="0" fontId="43" fillId="0" borderId="63" xfId="0" applyFont="1" applyBorder="1" applyProtection="1">
      <alignment vertical="center"/>
    </xf>
    <xf numFmtId="0" fontId="27" fillId="0" borderId="0" xfId="0" applyFont="1" applyProtection="1">
      <alignment vertical="center"/>
    </xf>
    <xf numFmtId="0" fontId="26" fillId="0" borderId="0" xfId="0" applyFont="1" applyBorder="1" applyAlignment="1" applyProtection="1">
      <alignment horizontal="right" vertical="center"/>
    </xf>
    <xf numFmtId="0" fontId="14" fillId="0" borderId="0" xfId="0" applyFont="1" applyBorder="1" applyAlignment="1" applyProtection="1">
      <alignment horizontal="right" vertical="center"/>
    </xf>
    <xf numFmtId="0" fontId="37" fillId="0" borderId="0" xfId="0" applyFont="1" applyBorder="1" applyAlignment="1" applyProtection="1">
      <alignment horizontal="center" vertical="center"/>
    </xf>
    <xf numFmtId="177" fontId="14" fillId="0" borderId="0" xfId="0" applyNumberFormat="1" applyFont="1" applyBorder="1" applyAlignment="1" applyProtection="1">
      <alignment horizontal="right" vertical="center"/>
    </xf>
    <xf numFmtId="0" fontId="46" fillId="7" borderId="2" xfId="0" applyFont="1" applyFill="1" applyBorder="1" applyAlignment="1" applyProtection="1">
      <alignment horizontal="center" vertical="center"/>
    </xf>
    <xf numFmtId="0" fontId="43" fillId="0" borderId="64" xfId="0" applyFont="1" applyBorder="1" applyProtection="1">
      <alignment vertical="center"/>
    </xf>
    <xf numFmtId="0" fontId="43" fillId="0" borderId="65" xfId="0" applyFont="1" applyBorder="1" applyProtection="1">
      <alignment vertical="center"/>
    </xf>
    <xf numFmtId="0" fontId="43" fillId="0" borderId="44" xfId="0" applyFont="1" applyBorder="1" applyProtection="1">
      <alignment vertical="center"/>
    </xf>
    <xf numFmtId="0" fontId="43" fillId="0" borderId="43" xfId="0" applyFont="1" applyBorder="1" applyProtection="1">
      <alignment vertical="center"/>
    </xf>
    <xf numFmtId="0" fontId="44" fillId="0" borderId="0" xfId="0" applyFont="1" applyBorder="1" applyProtection="1">
      <alignment vertical="center"/>
    </xf>
    <xf numFmtId="0" fontId="48" fillId="0" borderId="0" xfId="0" applyFont="1" applyProtection="1">
      <alignment vertical="center"/>
    </xf>
    <xf numFmtId="0" fontId="48" fillId="0" borderId="0" xfId="0" applyFont="1" applyAlignment="1" applyProtection="1">
      <alignment horizontal="center" vertical="center"/>
    </xf>
    <xf numFmtId="0" fontId="3" fillId="0" borderId="0" xfId="0" applyFont="1" applyProtection="1">
      <alignment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27" fillId="0" borderId="0" xfId="0" applyFont="1" applyBorder="1" applyProtection="1">
      <alignment vertical="center"/>
    </xf>
    <xf numFmtId="0" fontId="37" fillId="0" borderId="0" xfId="0" applyFont="1" applyBorder="1" applyProtection="1">
      <alignment vertical="center"/>
    </xf>
    <xf numFmtId="0" fontId="42" fillId="6" borderId="0" xfId="0" applyFont="1" applyFill="1" applyBorder="1" applyAlignment="1" applyProtection="1">
      <alignment vertical="center"/>
    </xf>
    <xf numFmtId="0" fontId="42" fillId="0" borderId="0" xfId="0" applyFont="1" applyBorder="1" applyAlignment="1" applyProtection="1">
      <alignment vertical="center"/>
    </xf>
    <xf numFmtId="0" fontId="26" fillId="0" borderId="0" xfId="0" applyFont="1" applyAlignment="1" applyProtection="1">
      <alignment vertical="center"/>
    </xf>
    <xf numFmtId="0" fontId="0" fillId="0" borderId="0" xfId="0" applyFont="1" applyAlignment="1" applyProtection="1">
      <alignment vertical="center"/>
    </xf>
    <xf numFmtId="0" fontId="50" fillId="6" borderId="0" xfId="0" applyFont="1" applyFill="1" applyBorder="1" applyAlignment="1" applyProtection="1">
      <alignment horizontal="left" vertical="center"/>
    </xf>
    <xf numFmtId="49" fontId="15" fillId="0" borderId="0" xfId="0" applyNumberFormat="1" applyFont="1" applyProtection="1">
      <alignment vertical="center"/>
    </xf>
    <xf numFmtId="0" fontId="32" fillId="6" borderId="66" xfId="0" applyFont="1" applyFill="1" applyBorder="1" applyAlignment="1" applyProtection="1">
      <alignment vertical="center"/>
    </xf>
    <xf numFmtId="0" fontId="33" fillId="6" borderId="67" xfId="0" applyFont="1" applyFill="1" applyBorder="1" applyAlignment="1" applyProtection="1">
      <alignment vertical="center"/>
    </xf>
    <xf numFmtId="0" fontId="37" fillId="6" borderId="67" xfId="0" applyFont="1" applyFill="1" applyBorder="1" applyAlignment="1" applyProtection="1">
      <alignment vertical="center"/>
    </xf>
    <xf numFmtId="0" fontId="37" fillId="6" borderId="68" xfId="0" applyFont="1" applyFill="1" applyBorder="1" applyAlignment="1" applyProtection="1">
      <alignment vertical="center"/>
    </xf>
    <xf numFmtId="0" fontId="26" fillId="6" borderId="32" xfId="0" applyFont="1" applyFill="1" applyBorder="1" applyAlignment="1" applyProtection="1">
      <alignment vertical="center"/>
    </xf>
    <xf numFmtId="0" fontId="50" fillId="7" borderId="2" xfId="0" applyFont="1" applyFill="1" applyBorder="1" applyAlignment="1" applyProtection="1">
      <alignment horizontal="center" vertical="center"/>
    </xf>
    <xf numFmtId="0" fontId="37" fillId="0" borderId="68" xfId="0" applyFont="1" applyBorder="1" applyAlignment="1" applyProtection="1">
      <alignment vertical="center"/>
    </xf>
    <xf numFmtId="0" fontId="37" fillId="0" borderId="34" xfId="0" applyFont="1" applyBorder="1" applyProtection="1">
      <alignment vertical="center"/>
    </xf>
    <xf numFmtId="0" fontId="32" fillId="0" borderId="35" xfId="0" applyFont="1" applyBorder="1" applyProtection="1">
      <alignment vertical="center"/>
    </xf>
    <xf numFmtId="0" fontId="32" fillId="0" borderId="35" xfId="0" applyFont="1" applyBorder="1" applyAlignment="1" applyProtection="1">
      <alignment horizontal="center" vertical="center"/>
    </xf>
    <xf numFmtId="0" fontId="37" fillId="0" borderId="35" xfId="0" applyFont="1" applyBorder="1" applyProtection="1">
      <alignment vertical="center"/>
    </xf>
    <xf numFmtId="0" fontId="37" fillId="0" borderId="36" xfId="0" applyFont="1" applyBorder="1" applyProtection="1">
      <alignment vertical="center"/>
    </xf>
    <xf numFmtId="0" fontId="44" fillId="6" borderId="0" xfId="0" applyFont="1" applyFill="1" applyAlignment="1" applyProtection="1">
      <alignment vertical="center"/>
    </xf>
    <xf numFmtId="0" fontId="51" fillId="2" borderId="34" xfId="0" applyFont="1" applyFill="1" applyBorder="1" applyAlignment="1" applyProtection="1">
      <alignment vertical="center"/>
      <protection locked="0"/>
    </xf>
    <xf numFmtId="0" fontId="26" fillId="0" borderId="35" xfId="0" applyFont="1" applyBorder="1" applyAlignment="1" applyProtection="1">
      <alignment vertical="center"/>
    </xf>
    <xf numFmtId="0" fontId="37" fillId="0" borderId="35" xfId="0" applyFont="1" applyBorder="1" applyAlignment="1" applyProtection="1">
      <alignment vertical="center"/>
    </xf>
    <xf numFmtId="0" fontId="51" fillId="2" borderId="35" xfId="0" applyFont="1" applyFill="1" applyBorder="1" applyAlignment="1" applyProtection="1">
      <alignment vertical="center"/>
      <protection locked="0"/>
    </xf>
    <xf numFmtId="0" fontId="37" fillId="0" borderId="17" xfId="0" applyFont="1" applyBorder="1" applyAlignment="1" applyProtection="1">
      <alignment vertical="center"/>
    </xf>
    <xf numFmtId="0" fontId="51" fillId="2" borderId="17" xfId="0" applyFont="1" applyFill="1" applyBorder="1" applyAlignment="1" applyProtection="1">
      <alignment vertical="center"/>
      <protection locked="0"/>
    </xf>
    <xf numFmtId="0" fontId="26" fillId="0" borderId="17" xfId="0" applyFont="1" applyBorder="1" applyAlignment="1" applyProtection="1">
      <alignment vertical="center"/>
    </xf>
    <xf numFmtId="0" fontId="32" fillId="0" borderId="17" xfId="0" applyFont="1" applyBorder="1" applyAlignment="1" applyProtection="1">
      <alignment vertical="center"/>
    </xf>
    <xf numFmtId="0" fontId="23" fillId="0" borderId="69" xfId="0" applyFont="1" applyBorder="1" applyProtection="1">
      <alignment vertical="center"/>
    </xf>
    <xf numFmtId="0" fontId="26" fillId="0" borderId="70" xfId="0" applyFont="1" applyBorder="1" applyAlignment="1" applyProtection="1">
      <alignment vertical="center"/>
    </xf>
    <xf numFmtId="0" fontId="42" fillId="0" borderId="68" xfId="0" applyFont="1" applyBorder="1" applyAlignment="1" applyProtection="1">
      <alignment vertical="center"/>
    </xf>
    <xf numFmtId="0" fontId="37" fillId="0" borderId="0" xfId="0" applyFont="1" applyBorder="1" applyAlignment="1" applyProtection="1">
      <alignment vertical="center"/>
    </xf>
    <xf numFmtId="0" fontId="37" fillId="0" borderId="71" xfId="0" applyFont="1" applyBorder="1" applyProtection="1">
      <alignment vertical="center"/>
    </xf>
    <xf numFmtId="0" fontId="51" fillId="2" borderId="25" xfId="0" applyFont="1" applyFill="1" applyBorder="1" applyAlignment="1" applyProtection="1">
      <alignment vertical="center"/>
      <protection locked="0"/>
    </xf>
    <xf numFmtId="0" fontId="26" fillId="0" borderId="0" xfId="0" applyFont="1" applyBorder="1" applyAlignment="1" applyProtection="1">
      <alignment vertical="center"/>
    </xf>
    <xf numFmtId="0" fontId="52" fillId="2" borderId="0" xfId="0" applyFont="1" applyFill="1" applyBorder="1" applyAlignment="1" applyProtection="1">
      <alignment vertical="center"/>
      <protection locked="0"/>
    </xf>
    <xf numFmtId="0" fontId="53" fillId="2" borderId="0" xfId="0" applyFont="1" applyFill="1" applyBorder="1" applyAlignment="1" applyProtection="1">
      <alignment vertical="center"/>
      <protection locked="0"/>
    </xf>
    <xf numFmtId="0" fontId="26" fillId="0" borderId="55" xfId="0" applyFont="1" applyBorder="1" applyProtection="1">
      <alignment vertical="center"/>
    </xf>
    <xf numFmtId="0" fontId="26" fillId="0" borderId="25" xfId="0" applyFont="1" applyBorder="1" applyAlignment="1" applyProtection="1">
      <alignment vertical="center"/>
    </xf>
    <xf numFmtId="0" fontId="42" fillId="0" borderId="0" xfId="0" applyFont="1" applyBorder="1" applyProtection="1">
      <alignment vertical="center"/>
    </xf>
    <xf numFmtId="0" fontId="33" fillId="0" borderId="0" xfId="0" applyFont="1" applyBorder="1" applyAlignment="1" applyProtection="1">
      <alignment horizontal="center" vertical="center"/>
    </xf>
    <xf numFmtId="0" fontId="41" fillId="0" borderId="20" xfId="0" applyFont="1" applyBorder="1" applyAlignment="1" applyProtection="1">
      <alignment vertical="center"/>
    </xf>
    <xf numFmtId="0" fontId="37" fillId="0" borderId="40" xfId="0" applyFont="1" applyBorder="1" applyProtection="1">
      <alignment vertical="center"/>
    </xf>
    <xf numFmtId="0" fontId="26" fillId="0" borderId="37" xfId="0" applyFont="1" applyBorder="1" applyAlignment="1" applyProtection="1">
      <alignment horizontal="left" vertical="center"/>
    </xf>
    <xf numFmtId="0" fontId="37" fillId="0" borderId="17" xfId="0" applyFont="1" applyBorder="1" applyAlignment="1" applyProtection="1">
      <alignment horizontal="center" vertical="center"/>
    </xf>
    <xf numFmtId="0" fontId="26" fillId="0" borderId="11" xfId="0" applyFont="1" applyBorder="1" applyAlignment="1" applyProtection="1">
      <alignment horizontal="center" vertical="center"/>
    </xf>
    <xf numFmtId="0" fontId="53" fillId="2" borderId="11" xfId="0" applyFont="1" applyFill="1" applyBorder="1" applyAlignment="1" applyProtection="1">
      <alignment horizontal="center" vertical="center"/>
      <protection locked="0"/>
    </xf>
    <xf numFmtId="0" fontId="26" fillId="0" borderId="11" xfId="0" applyFont="1" applyBorder="1" applyAlignment="1" applyProtection="1">
      <alignment horizontal="left" vertical="center"/>
    </xf>
    <xf numFmtId="0" fontId="37" fillId="0" borderId="11" xfId="0" applyFont="1" applyBorder="1" applyAlignment="1" applyProtection="1">
      <alignment horizontal="center" vertical="center"/>
    </xf>
    <xf numFmtId="0" fontId="37" fillId="0" borderId="47" xfId="0" applyFont="1" applyBorder="1" applyAlignment="1" applyProtection="1">
      <alignment horizontal="center" vertical="center"/>
    </xf>
    <xf numFmtId="0" fontId="33" fillId="0" borderId="0" xfId="0" applyFont="1" applyBorder="1" applyAlignment="1" applyProtection="1">
      <alignment vertical="center" wrapText="1"/>
    </xf>
    <xf numFmtId="0" fontId="33" fillId="0" borderId="0" xfId="0" applyFont="1" applyBorder="1" applyAlignment="1" applyProtection="1">
      <alignment horizontal="left" vertical="center"/>
    </xf>
    <xf numFmtId="0" fontId="42" fillId="0" borderId="0" xfId="0" applyFont="1" applyBorder="1" applyAlignment="1" applyProtection="1">
      <alignment horizontal="center" vertical="center"/>
    </xf>
    <xf numFmtId="0" fontId="37" fillId="0" borderId="0" xfId="0" applyFont="1" applyBorder="1" applyAlignment="1" applyProtection="1">
      <alignment horizontal="center" vertical="center"/>
    </xf>
    <xf numFmtId="49" fontId="14" fillId="0" borderId="0" xfId="0" applyNumberFormat="1" applyFont="1" applyAlignment="1" applyProtection="1">
      <alignment horizontal="left" vertical="center"/>
    </xf>
    <xf numFmtId="0" fontId="14" fillId="0" borderId="0" xfId="0" applyFont="1" applyBorder="1" applyAlignment="1" applyProtection="1">
      <alignment vertical="center" wrapText="1"/>
    </xf>
    <xf numFmtId="0" fontId="14" fillId="0" borderId="0" xfId="0" applyFont="1" applyProtection="1">
      <alignment vertical="center"/>
    </xf>
    <xf numFmtId="0" fontId="20" fillId="0" borderId="0" xfId="0" applyFont="1" applyProtection="1">
      <alignment vertical="center"/>
    </xf>
    <xf numFmtId="49" fontId="20" fillId="6" borderId="0" xfId="0" applyNumberFormat="1" applyFont="1" applyFill="1" applyAlignment="1" applyProtection="1">
      <alignment horizontal="left" vertical="center"/>
    </xf>
    <xf numFmtId="0" fontId="20" fillId="6" borderId="0" xfId="0" applyFont="1" applyFill="1" applyProtection="1">
      <alignment vertical="center"/>
    </xf>
    <xf numFmtId="0" fontId="41" fillId="0" borderId="0" xfId="0" applyFont="1" applyBorder="1" applyAlignment="1" applyProtection="1">
      <alignment horizontal="center" vertical="top" wrapText="1"/>
    </xf>
    <xf numFmtId="0" fontId="3" fillId="0" borderId="0" xfId="0" applyFont="1" applyProtection="1">
      <alignment vertical="center"/>
    </xf>
    <xf numFmtId="0" fontId="3" fillId="6" borderId="0" xfId="0" applyFont="1" applyFill="1" applyBorder="1" applyAlignment="1" applyProtection="1">
      <alignment vertical="center"/>
    </xf>
    <xf numFmtId="0" fontId="3" fillId="6" borderId="0" xfId="0" applyFont="1" applyFill="1" applyProtection="1">
      <alignment vertical="center"/>
    </xf>
    <xf numFmtId="0" fontId="56" fillId="0" borderId="72" xfId="0" applyFont="1" applyBorder="1" applyAlignment="1" applyProtection="1">
      <alignment vertical="center"/>
    </xf>
    <xf numFmtId="0" fontId="57" fillId="0" borderId="73" xfId="0" applyFont="1" applyBorder="1" applyAlignment="1" applyProtection="1">
      <alignment vertical="center"/>
    </xf>
    <xf numFmtId="0" fontId="57" fillId="0" borderId="68" xfId="0" applyFont="1" applyBorder="1" applyAlignment="1" applyProtection="1">
      <alignment vertical="center"/>
    </xf>
    <xf numFmtId="0" fontId="51" fillId="2" borderId="11" xfId="0" applyFont="1" applyFill="1" applyBorder="1" applyAlignment="1" applyProtection="1">
      <alignment vertical="center"/>
      <protection locked="0"/>
    </xf>
    <xf numFmtId="0" fontId="26" fillId="0" borderId="11" xfId="0" applyFont="1" applyBorder="1" applyAlignment="1" applyProtection="1">
      <alignment vertical="center"/>
    </xf>
    <xf numFmtId="0" fontId="37" fillId="0" borderId="11" xfId="0" applyFont="1" applyBorder="1" applyAlignment="1" applyProtection="1">
      <alignment vertical="center"/>
    </xf>
    <xf numFmtId="0" fontId="57" fillId="0" borderId="20" xfId="0" applyFont="1" applyBorder="1" applyAlignment="1" applyProtection="1">
      <alignment vertical="center"/>
    </xf>
    <xf numFmtId="0" fontId="26" fillId="0" borderId="72" xfId="0" applyFont="1" applyBorder="1" applyAlignment="1" applyProtection="1">
      <alignment horizontal="center" vertical="center"/>
    </xf>
    <xf numFmtId="0" fontId="26" fillId="0" borderId="68" xfId="0" applyFont="1" applyBorder="1" applyAlignment="1" applyProtection="1">
      <alignment vertical="center"/>
    </xf>
    <xf numFmtId="177" fontId="33" fillId="0" borderId="0" xfId="0" applyNumberFormat="1" applyFont="1" applyBorder="1" applyAlignment="1" applyProtection="1">
      <alignment vertical="center" wrapText="1"/>
    </xf>
    <xf numFmtId="0" fontId="42" fillId="0" borderId="40" xfId="0" applyFont="1" applyBorder="1" applyProtection="1">
      <alignment vertical="center"/>
    </xf>
    <xf numFmtId="0" fontId="3" fillId="0" borderId="0" xfId="0" applyFont="1" applyAlignment="1" applyProtection="1">
      <alignment vertical="center" wrapText="1"/>
    </xf>
    <xf numFmtId="0" fontId="3" fillId="6" borderId="0" xfId="0" applyFont="1" applyFill="1" applyBorder="1" applyAlignment="1" applyProtection="1">
      <alignment vertical="center" wrapText="1"/>
    </xf>
    <xf numFmtId="0" fontId="26" fillId="0" borderId="74" xfId="0" applyFont="1" applyBorder="1" applyAlignment="1" applyProtection="1">
      <alignment horizontal="center" vertical="center"/>
    </xf>
    <xf numFmtId="0" fontId="26" fillId="0" borderId="75" xfId="0" applyFont="1" applyBorder="1" applyAlignment="1" applyProtection="1">
      <alignment vertical="center"/>
    </xf>
    <xf numFmtId="177" fontId="33" fillId="0" borderId="75" xfId="0" applyNumberFormat="1" applyFont="1" applyBorder="1" applyAlignment="1" applyProtection="1">
      <alignment vertical="center" wrapText="1"/>
    </xf>
    <xf numFmtId="0" fontId="37" fillId="0" borderId="75" xfId="0" applyFont="1" applyBorder="1" applyAlignment="1" applyProtection="1">
      <alignment vertical="center"/>
    </xf>
    <xf numFmtId="0" fontId="37" fillId="0" borderId="75" xfId="0" applyFont="1" applyBorder="1" applyProtection="1">
      <alignment vertical="center"/>
    </xf>
    <xf numFmtId="0" fontId="42" fillId="0" borderId="75" xfId="0" applyFont="1" applyBorder="1" applyAlignment="1" applyProtection="1">
      <alignment vertical="center"/>
    </xf>
    <xf numFmtId="0" fontId="42" fillId="0" borderId="76" xfId="0" applyFont="1" applyBorder="1" applyProtection="1">
      <alignment vertical="center"/>
    </xf>
    <xf numFmtId="0" fontId="57" fillId="0" borderId="37" xfId="0" applyFont="1" applyBorder="1" applyAlignment="1" applyProtection="1">
      <alignment vertical="center"/>
    </xf>
    <xf numFmtId="0" fontId="26" fillId="0" borderId="37" xfId="0" applyFont="1" applyBorder="1" applyAlignment="1" applyProtection="1">
      <alignment horizontal="center" vertical="center"/>
    </xf>
    <xf numFmtId="0" fontId="26" fillId="0" borderId="77" xfId="0" applyFont="1" applyBorder="1" applyAlignment="1" applyProtection="1">
      <alignment vertical="center"/>
    </xf>
    <xf numFmtId="0" fontId="33" fillId="0" borderId="17" xfId="0" applyFont="1" applyBorder="1" applyAlignment="1" applyProtection="1">
      <alignment vertical="center" wrapText="1"/>
    </xf>
    <xf numFmtId="177" fontId="33" fillId="0" borderId="17" xfId="0" applyNumberFormat="1" applyFont="1" applyBorder="1" applyAlignment="1" applyProtection="1">
      <alignment vertical="center" wrapText="1"/>
    </xf>
    <xf numFmtId="0" fontId="42" fillId="0" borderId="17" xfId="0" applyFont="1" applyBorder="1" applyAlignment="1" applyProtection="1">
      <alignment vertical="center"/>
    </xf>
    <xf numFmtId="0" fontId="42" fillId="0" borderId="78" xfId="0" applyFont="1" applyBorder="1" applyProtection="1">
      <alignment vertical="center"/>
    </xf>
    <xf numFmtId="0" fontId="57" fillId="0" borderId="44" xfId="0" applyFont="1" applyBorder="1" applyAlignment="1" applyProtection="1">
      <alignment vertical="center"/>
    </xf>
    <xf numFmtId="0" fontId="42" fillId="0" borderId="0" xfId="0" applyFont="1" applyBorder="1" applyProtection="1">
      <alignment vertical="center"/>
    </xf>
    <xf numFmtId="0" fontId="56" fillId="0" borderId="31" xfId="0" applyFont="1" applyBorder="1" applyAlignment="1" applyProtection="1">
      <alignment vertical="center"/>
    </xf>
    <xf numFmtId="0" fontId="58" fillId="0" borderId="44" xfId="0" applyFont="1" applyBorder="1" applyAlignment="1" applyProtection="1">
      <alignment vertical="center"/>
    </xf>
    <xf numFmtId="0" fontId="58" fillId="0" borderId="69" xfId="0" applyFont="1" applyBorder="1" applyAlignment="1" applyProtection="1">
      <alignment vertical="center"/>
    </xf>
    <xf numFmtId="177" fontId="23" fillId="0" borderId="0" xfId="0" applyNumberFormat="1" applyFont="1" applyProtection="1">
      <alignment vertical="center"/>
    </xf>
    <xf numFmtId="0" fontId="26" fillId="0" borderId="79" xfId="0" applyFont="1" applyBorder="1" applyAlignment="1" applyProtection="1">
      <alignment horizontal="center" vertical="center"/>
    </xf>
    <xf numFmtId="0" fontId="59" fillId="6" borderId="0" xfId="0" applyFont="1" applyFill="1" applyBorder="1" applyAlignment="1" applyProtection="1">
      <alignment vertical="center" wrapText="1"/>
    </xf>
    <xf numFmtId="0" fontId="60" fillId="0" borderId="84" xfId="0" applyFont="1" applyBorder="1" applyAlignment="1" applyProtection="1">
      <alignment horizontal="center" vertical="center"/>
    </xf>
    <xf numFmtId="0" fontId="61" fillId="0" borderId="0" xfId="0" applyFont="1" applyAlignment="1" applyProtection="1">
      <alignment vertical="center" wrapText="1"/>
    </xf>
    <xf numFmtId="0" fontId="61" fillId="6" borderId="0" xfId="0" applyFont="1" applyFill="1" applyBorder="1" applyAlignment="1" applyProtection="1">
      <alignment vertical="center" wrapText="1"/>
    </xf>
    <xf numFmtId="0" fontId="60" fillId="0" borderId="87" xfId="0" applyFont="1" applyBorder="1" applyAlignment="1" applyProtection="1">
      <alignment horizontal="center" vertical="center"/>
    </xf>
    <xf numFmtId="0" fontId="26" fillId="0" borderId="82" xfId="0" applyFont="1" applyBorder="1" applyAlignment="1" applyProtection="1">
      <alignment vertical="center"/>
    </xf>
    <xf numFmtId="0" fontId="62" fillId="0" borderId="0" xfId="0" applyFont="1" applyBorder="1" applyAlignment="1" applyProtection="1">
      <alignment vertical="center" wrapText="1"/>
    </xf>
    <xf numFmtId="0" fontId="41" fillId="0" borderId="0" xfId="0" applyFont="1" applyBorder="1" applyAlignment="1" applyProtection="1">
      <alignment vertical="center"/>
    </xf>
    <xf numFmtId="0" fontId="62" fillId="0" borderId="55" xfId="0" applyFont="1" applyBorder="1" applyAlignment="1" applyProtection="1">
      <alignment vertical="center" wrapText="1"/>
    </xf>
    <xf numFmtId="0" fontId="44" fillId="6" borderId="0" xfId="0" applyFont="1" applyFill="1" applyBorder="1" applyAlignment="1" applyProtection="1">
      <alignment vertical="center" wrapText="1"/>
    </xf>
    <xf numFmtId="0" fontId="57" fillId="0" borderId="5" xfId="0" applyFont="1" applyBorder="1" applyAlignment="1" applyProtection="1">
      <alignment vertical="center"/>
    </xf>
    <xf numFmtId="0" fontId="26" fillId="0" borderId="88" xfId="0" applyFont="1" applyBorder="1" applyAlignment="1" applyProtection="1">
      <alignment horizontal="center" vertical="center"/>
    </xf>
    <xf numFmtId="0" fontId="33" fillId="0" borderId="89" xfId="0" applyFont="1" applyBorder="1" applyAlignment="1" applyProtection="1">
      <alignment vertical="center" wrapText="1"/>
    </xf>
    <xf numFmtId="0" fontId="42" fillId="0" borderId="38" xfId="0" applyFont="1" applyBorder="1" applyProtection="1">
      <alignment vertical="center"/>
    </xf>
    <xf numFmtId="0" fontId="37" fillId="0" borderId="0" xfId="0" applyFont="1" applyBorder="1" applyAlignment="1" applyProtection="1">
      <alignment horizontal="left" vertical="center"/>
    </xf>
    <xf numFmtId="0" fontId="37" fillId="0" borderId="0" xfId="0" applyFont="1" applyAlignment="1" applyProtection="1">
      <alignment horizontal="center" vertical="center"/>
    </xf>
    <xf numFmtId="0" fontId="23" fillId="6" borderId="0" xfId="0" applyFont="1" applyFill="1" applyBorder="1" applyAlignment="1" applyProtection="1">
      <alignment horizontal="center" vertical="center"/>
    </xf>
    <xf numFmtId="0" fontId="63" fillId="0" borderId="68" xfId="0" applyFont="1" applyBorder="1" applyAlignment="1" applyProtection="1">
      <alignment vertical="center"/>
    </xf>
    <xf numFmtId="0" fontId="41" fillId="0" borderId="10" xfId="0" applyFont="1" applyBorder="1" applyAlignment="1" applyProtection="1">
      <alignment vertical="center"/>
    </xf>
    <xf numFmtId="0" fontId="37" fillId="0" borderId="11" xfId="0" applyFont="1" applyBorder="1" applyProtection="1">
      <alignment vertical="center"/>
    </xf>
    <xf numFmtId="0" fontId="64" fillId="0" borderId="11" xfId="0" applyFont="1" applyBorder="1" applyAlignment="1" applyProtection="1">
      <alignment vertical="center"/>
    </xf>
    <xf numFmtId="0" fontId="51" fillId="2" borderId="83" xfId="0" applyFont="1" applyFill="1" applyBorder="1" applyAlignment="1" applyProtection="1">
      <alignment vertical="center"/>
      <protection locked="0"/>
    </xf>
    <xf numFmtId="0" fontId="51" fillId="2" borderId="57" xfId="0" applyFont="1" applyFill="1" applyBorder="1" applyAlignment="1" applyProtection="1">
      <alignment vertical="center"/>
      <protection locked="0"/>
    </xf>
    <xf numFmtId="0" fontId="60" fillId="0" borderId="92" xfId="0" applyFont="1" applyBorder="1" applyAlignment="1" applyProtection="1">
      <alignment horizontal="center" vertical="center"/>
    </xf>
    <xf numFmtId="0" fontId="23" fillId="0" borderId="0" xfId="0" applyFont="1" applyBorder="1" applyAlignment="1" applyProtection="1">
      <alignment vertical="top"/>
    </xf>
    <xf numFmtId="0" fontId="3" fillId="6" borderId="0" xfId="0" applyFont="1" applyFill="1" applyBorder="1" applyAlignment="1" applyProtection="1">
      <alignment horizontal="left" vertical="center" wrapText="1"/>
    </xf>
    <xf numFmtId="0" fontId="65" fillId="2" borderId="93" xfId="0" applyFont="1" applyFill="1" applyBorder="1" applyAlignment="1" applyProtection="1">
      <alignment horizontal="center" vertical="center"/>
      <protection locked="0"/>
    </xf>
    <xf numFmtId="0" fontId="23" fillId="0" borderId="0" xfId="0" applyFont="1" applyBorder="1" applyAlignment="1" applyProtection="1">
      <alignment vertical="center"/>
    </xf>
    <xf numFmtId="0" fontId="23" fillId="6" borderId="0" xfId="0" applyFont="1" applyFill="1" applyAlignment="1" applyProtection="1">
      <alignment vertical="center"/>
    </xf>
    <xf numFmtId="0" fontId="23" fillId="0" borderId="0" xfId="0" applyFont="1" applyAlignment="1" applyProtection="1">
      <alignment vertical="center"/>
    </xf>
    <xf numFmtId="0" fontId="42" fillId="0" borderId="0" xfId="0" applyFont="1" applyBorder="1" applyAlignment="1" applyProtection="1">
      <alignment vertical="center" wrapText="1"/>
    </xf>
    <xf numFmtId="0" fontId="42" fillId="0" borderId="0" xfId="0" applyFont="1" applyBorder="1" applyAlignment="1" applyProtection="1">
      <alignment horizontal="left" vertical="top" wrapText="1"/>
    </xf>
    <xf numFmtId="0" fontId="42" fillId="0" borderId="0" xfId="0" applyFont="1" applyAlignment="1" applyProtection="1">
      <alignment horizontal="left" vertical="top" wrapText="1"/>
    </xf>
    <xf numFmtId="0" fontId="41" fillId="0" borderId="0" xfId="0" applyFont="1" applyAlignment="1" applyProtection="1">
      <alignment horizontal="center" vertical="center"/>
    </xf>
    <xf numFmtId="0" fontId="3" fillId="0" borderId="0" xfId="0" applyFont="1" applyAlignment="1" applyProtection="1">
      <alignment horizontal="left" vertical="center" wrapText="1"/>
    </xf>
    <xf numFmtId="0" fontId="26" fillId="6" borderId="43" xfId="0" applyFont="1" applyFill="1" applyBorder="1" applyAlignment="1" applyProtection="1">
      <alignment vertical="center"/>
    </xf>
    <xf numFmtId="0" fontId="32" fillId="6" borderId="31" xfId="0" applyFont="1" applyFill="1" applyBorder="1" applyAlignment="1" applyProtection="1">
      <alignment vertical="center"/>
    </xf>
    <xf numFmtId="0" fontId="37" fillId="6" borderId="44" xfId="0" applyFont="1" applyFill="1" applyBorder="1" applyAlignment="1" applyProtection="1">
      <alignment vertical="center"/>
    </xf>
    <xf numFmtId="0" fontId="1" fillId="6" borderId="44" xfId="0" applyFont="1" applyFill="1" applyBorder="1" applyAlignment="1" applyProtection="1">
      <alignment vertical="center"/>
    </xf>
    <xf numFmtId="0" fontId="37" fillId="6" borderId="44" xfId="0" applyFont="1" applyFill="1" applyBorder="1" applyAlignment="1" applyProtection="1">
      <alignment horizontal="center" vertical="center"/>
    </xf>
    <xf numFmtId="0" fontId="42" fillId="6" borderId="43" xfId="0" applyFont="1" applyFill="1" applyBorder="1" applyAlignment="1" applyProtection="1">
      <alignment vertical="center"/>
    </xf>
    <xf numFmtId="0" fontId="0" fillId="0" borderId="12" xfId="0" applyFont="1" applyBorder="1" applyProtection="1">
      <alignment vertical="center"/>
    </xf>
    <xf numFmtId="0" fontId="42" fillId="0" borderId="53" xfId="0" applyFont="1" applyBorder="1" applyAlignment="1" applyProtection="1">
      <alignment horizontal="center" vertical="center" wrapText="1"/>
    </xf>
    <xf numFmtId="0" fontId="42" fillId="0" borderId="53" xfId="0" applyFont="1" applyBorder="1" applyAlignment="1" applyProtection="1">
      <alignment horizontal="center" vertical="center"/>
    </xf>
    <xf numFmtId="0" fontId="44" fillId="0" borderId="0" xfId="0" applyFont="1" applyAlignment="1" applyProtection="1">
      <alignment vertical="top" textRotation="255"/>
    </xf>
    <xf numFmtId="0" fontId="37" fillId="0" borderId="12" xfId="0" applyFont="1" applyBorder="1" applyAlignment="1" applyProtection="1">
      <alignment vertical="center"/>
    </xf>
    <xf numFmtId="0" fontId="26" fillId="6" borderId="75" xfId="0" applyFont="1" applyFill="1" applyBorder="1" applyAlignment="1" applyProtection="1">
      <alignment vertical="center"/>
    </xf>
    <xf numFmtId="0" fontId="26" fillId="0" borderId="75" xfId="0" applyFont="1" applyBorder="1" applyAlignment="1" applyProtection="1">
      <alignment vertical="center"/>
    </xf>
    <xf numFmtId="0" fontId="26" fillId="6" borderId="97" xfId="0" applyFont="1" applyFill="1" applyBorder="1" applyProtection="1">
      <alignment vertical="center"/>
    </xf>
    <xf numFmtId="0" fontId="50" fillId="7" borderId="100" xfId="0" applyFont="1" applyFill="1" applyBorder="1" applyAlignment="1" applyProtection="1">
      <alignment horizontal="center" vertical="center"/>
    </xf>
    <xf numFmtId="0" fontId="26" fillId="6" borderId="40" xfId="0" applyFont="1" applyFill="1" applyBorder="1" applyAlignment="1" applyProtection="1">
      <alignment vertical="center"/>
    </xf>
    <xf numFmtId="0" fontId="26" fillId="6" borderId="55" xfId="0" applyFont="1" applyFill="1" applyBorder="1" applyProtection="1">
      <alignment vertical="center"/>
    </xf>
    <xf numFmtId="177" fontId="41" fillId="6" borderId="102" xfId="0" applyNumberFormat="1" applyFont="1" applyFill="1" applyBorder="1" applyAlignment="1" applyProtection="1">
      <alignment horizontal="right" vertical="center"/>
    </xf>
    <xf numFmtId="177" fontId="41" fillId="6" borderId="51" xfId="0" applyNumberFormat="1" applyFont="1" applyFill="1" applyBorder="1" applyAlignment="1" applyProtection="1">
      <alignment vertical="center"/>
    </xf>
    <xf numFmtId="0" fontId="41" fillId="6" borderId="103" xfId="0" applyFont="1" applyFill="1" applyBorder="1" applyAlignment="1" applyProtection="1">
      <alignment vertical="center"/>
    </xf>
    <xf numFmtId="177" fontId="41" fillId="6" borderId="20" xfId="0" applyNumberFormat="1" applyFont="1" applyFill="1" applyBorder="1" applyAlignment="1" applyProtection="1">
      <alignment horizontal="right" vertical="center"/>
    </xf>
    <xf numFmtId="177" fontId="41" fillId="6" borderId="0" xfId="0" applyNumberFormat="1" applyFont="1" applyFill="1" applyBorder="1" applyAlignment="1" applyProtection="1">
      <alignment vertical="center"/>
    </xf>
    <xf numFmtId="0" fontId="41" fillId="6" borderId="104" xfId="0" applyFont="1" applyFill="1" applyBorder="1" applyAlignment="1" applyProtection="1">
      <alignment vertical="center"/>
    </xf>
    <xf numFmtId="0" fontId="26" fillId="6" borderId="105" xfId="0" applyFont="1" applyFill="1" applyBorder="1" applyProtection="1">
      <alignment vertical="center"/>
    </xf>
    <xf numFmtId="0" fontId="26" fillId="6" borderId="60" xfId="0" applyFont="1" applyFill="1" applyBorder="1" applyProtection="1">
      <alignment vertical="center"/>
    </xf>
    <xf numFmtId="0" fontId="26" fillId="6" borderId="104" xfId="0" applyFont="1" applyFill="1" applyBorder="1" applyProtection="1">
      <alignment vertical="center"/>
    </xf>
    <xf numFmtId="0" fontId="23" fillId="0" borderId="55" xfId="0" applyFont="1" applyBorder="1" applyProtection="1">
      <alignment vertical="center"/>
    </xf>
    <xf numFmtId="0" fontId="5" fillId="7" borderId="106" xfId="0" applyFont="1" applyFill="1" applyBorder="1" applyAlignment="1" applyProtection="1">
      <alignment horizontal="center" vertical="center"/>
    </xf>
    <xf numFmtId="0" fontId="48" fillId="0" borderId="25" xfId="0" applyFont="1" applyBorder="1" applyAlignment="1" applyProtection="1">
      <alignment vertical="center" textRotation="255"/>
    </xf>
    <xf numFmtId="0" fontId="23" fillId="0" borderId="0" xfId="0" applyFont="1" applyBorder="1" applyProtection="1">
      <alignment vertical="center"/>
    </xf>
    <xf numFmtId="0" fontId="23" fillId="0" borderId="12" xfId="0" applyFont="1" applyBorder="1" applyProtection="1">
      <alignment vertical="center"/>
    </xf>
    <xf numFmtId="182" fontId="37" fillId="0" borderId="0" xfId="0" applyNumberFormat="1" applyFont="1" applyProtection="1">
      <alignment vertical="center"/>
    </xf>
    <xf numFmtId="183" fontId="33" fillId="0" borderId="0" xfId="0" applyNumberFormat="1" applyFont="1" applyProtection="1">
      <alignment vertical="center"/>
    </xf>
    <xf numFmtId="0" fontId="50" fillId="0" borderId="0" xfId="0" applyFont="1" applyAlignment="1" applyProtection="1">
      <alignment vertical="center"/>
    </xf>
    <xf numFmtId="0" fontId="29" fillId="6" borderId="109" xfId="0" applyFont="1" applyFill="1" applyBorder="1" applyProtection="1">
      <alignment vertical="center"/>
    </xf>
    <xf numFmtId="0" fontId="1" fillId="0" borderId="20" xfId="0" applyFont="1" applyBorder="1" applyAlignment="1" applyProtection="1">
      <alignment horizontal="left" vertical="center"/>
    </xf>
    <xf numFmtId="0" fontId="26" fillId="0" borderId="52" xfId="0" applyFont="1" applyBorder="1" applyAlignment="1" applyProtection="1">
      <alignment vertical="center"/>
    </xf>
    <xf numFmtId="0" fontId="23" fillId="0" borderId="53" xfId="0" applyFont="1" applyBorder="1" applyProtection="1">
      <alignment vertical="center"/>
    </xf>
    <xf numFmtId="0" fontId="42" fillId="0" borderId="53" xfId="0" applyFont="1" applyBorder="1" applyAlignment="1" applyProtection="1">
      <alignment vertical="center"/>
    </xf>
    <xf numFmtId="0" fontId="42" fillId="0" borderId="53" xfId="0" applyFont="1" applyBorder="1" applyAlignment="1" applyProtection="1">
      <alignment vertical="center" wrapText="1"/>
    </xf>
    <xf numFmtId="0" fontId="37" fillId="0" borderId="54" xfId="0" applyFont="1" applyBorder="1" applyAlignment="1" applyProtection="1">
      <alignment horizontal="center" vertical="center"/>
    </xf>
    <xf numFmtId="0" fontId="23" fillId="6" borderId="0" xfId="0" applyFont="1" applyFill="1" applyBorder="1" applyProtection="1">
      <alignment vertical="center"/>
    </xf>
    <xf numFmtId="0" fontId="3" fillId="6" borderId="0" xfId="0" applyFont="1" applyFill="1" applyBorder="1" applyProtection="1">
      <alignment vertical="center"/>
    </xf>
    <xf numFmtId="176" fontId="3" fillId="6" borderId="0" xfId="0" applyNumberFormat="1" applyFont="1" applyFill="1" applyBorder="1" applyProtection="1">
      <alignment vertical="center"/>
    </xf>
    <xf numFmtId="184" fontId="3" fillId="6" borderId="0" xfId="0" applyNumberFormat="1" applyFont="1" applyFill="1" applyBorder="1" applyProtection="1">
      <alignment vertical="center"/>
    </xf>
    <xf numFmtId="0" fontId="70" fillId="3" borderId="0" xfId="0" applyFont="1" applyFill="1" applyBorder="1" applyAlignment="1" applyProtection="1">
      <alignment vertical="center"/>
      <protection locked="0"/>
    </xf>
    <xf numFmtId="0" fontId="37" fillId="0" borderId="55" xfId="0" applyFont="1" applyBorder="1" applyAlignment="1" applyProtection="1">
      <alignment horizontal="center" vertical="center"/>
    </xf>
    <xf numFmtId="0" fontId="70" fillId="3" borderId="0" xfId="0" applyFont="1" applyFill="1" applyBorder="1" applyAlignment="1" applyProtection="1">
      <alignment vertical="top"/>
      <protection locked="0"/>
    </xf>
    <xf numFmtId="0" fontId="33" fillId="0" borderId="0" xfId="0" applyFont="1" applyBorder="1" applyAlignment="1" applyProtection="1">
      <alignment vertical="top"/>
    </xf>
    <xf numFmtId="176" fontId="3" fillId="0" borderId="0" xfId="0" applyNumberFormat="1" applyFont="1" applyBorder="1" applyProtection="1">
      <alignment vertical="center"/>
    </xf>
    <xf numFmtId="0" fontId="1" fillId="0" borderId="37" xfId="0" applyFont="1" applyBorder="1" applyAlignment="1" applyProtection="1">
      <alignment horizontal="left" vertical="center"/>
    </xf>
    <xf numFmtId="0" fontId="33" fillId="0" borderId="58" xfId="0" applyFont="1" applyBorder="1" applyAlignment="1" applyProtection="1">
      <alignment vertical="center"/>
    </xf>
    <xf numFmtId="0" fontId="70" fillId="3" borderId="59" xfId="0" applyFont="1" applyFill="1" applyBorder="1" applyAlignment="1" applyProtection="1">
      <alignment vertical="top"/>
      <protection locked="0"/>
    </xf>
    <xf numFmtId="0" fontId="41" fillId="6" borderId="59" xfId="0" applyFont="1" applyFill="1" applyBorder="1" applyAlignment="1" applyProtection="1">
      <alignment vertical="center"/>
    </xf>
    <xf numFmtId="0" fontId="33" fillId="6" borderId="59" xfId="0" applyFont="1" applyFill="1" applyBorder="1" applyAlignment="1" applyProtection="1">
      <alignment vertical="top"/>
    </xf>
    <xf numFmtId="0" fontId="26" fillId="6" borderId="60" xfId="0" applyFont="1" applyFill="1" applyBorder="1" applyAlignment="1" applyProtection="1">
      <alignment vertical="center"/>
    </xf>
    <xf numFmtId="0" fontId="0" fillId="6" borderId="0" xfId="0" applyFont="1" applyFill="1" applyAlignment="1" applyProtection="1">
      <alignment vertical="center"/>
    </xf>
    <xf numFmtId="0" fontId="32" fillId="0" borderId="36" xfId="0" applyFont="1" applyBorder="1" applyProtection="1">
      <alignment vertical="center"/>
    </xf>
    <xf numFmtId="0" fontId="23" fillId="0" borderId="25" xfId="0" applyFont="1" applyBorder="1" applyProtection="1">
      <alignment vertical="center"/>
    </xf>
    <xf numFmtId="0" fontId="71" fillId="3" borderId="110" xfId="0" applyFont="1" applyFill="1" applyBorder="1" applyAlignment="1" applyProtection="1">
      <alignment vertical="center"/>
      <protection locked="0"/>
    </xf>
    <xf numFmtId="0" fontId="71" fillId="3" borderId="17" xfId="0" applyFont="1" applyFill="1" applyBorder="1" applyAlignment="1" applyProtection="1">
      <alignment vertical="center"/>
      <protection locked="0"/>
    </xf>
    <xf numFmtId="0" fontId="72" fillId="3" borderId="17" xfId="0" applyFont="1" applyFill="1" applyBorder="1" applyAlignment="1" applyProtection="1">
      <alignment vertical="center"/>
      <protection locked="0"/>
    </xf>
    <xf numFmtId="0" fontId="71" fillId="3" borderId="44" xfId="0" applyFont="1" applyFill="1" applyBorder="1" applyAlignment="1" applyProtection="1">
      <alignment vertical="center"/>
      <protection locked="0"/>
    </xf>
    <xf numFmtId="0" fontId="32" fillId="0" borderId="44" xfId="0" applyFont="1" applyBorder="1" applyAlignment="1" applyProtection="1">
      <alignment horizontal="right" vertical="center"/>
    </xf>
    <xf numFmtId="0" fontId="0" fillId="0" borderId="36" xfId="0" applyFont="1" applyBorder="1" applyProtection="1">
      <alignment vertical="center"/>
    </xf>
    <xf numFmtId="0" fontId="37" fillId="0" borderId="55" xfId="0" applyFont="1" applyBorder="1" applyProtection="1">
      <alignment vertical="center"/>
    </xf>
    <xf numFmtId="0" fontId="71" fillId="3" borderId="25" xfId="0" applyFont="1" applyFill="1" applyBorder="1" applyAlignment="1" applyProtection="1">
      <alignment vertical="center"/>
      <protection locked="0"/>
    </xf>
    <xf numFmtId="0" fontId="72" fillId="3" borderId="0" xfId="0" applyFont="1" applyFill="1" applyBorder="1" applyAlignment="1" applyProtection="1">
      <alignment vertical="center"/>
      <protection locked="0"/>
    </xf>
    <xf numFmtId="0" fontId="73" fillId="3" borderId="0" xfId="0" applyFont="1" applyFill="1" applyBorder="1" applyAlignment="1" applyProtection="1">
      <alignment vertical="center"/>
      <protection locked="0"/>
    </xf>
    <xf numFmtId="0" fontId="41" fillId="0" borderId="55" xfId="0" applyFont="1" applyBorder="1" applyProtection="1">
      <alignment vertical="center"/>
    </xf>
    <xf numFmtId="0" fontId="37" fillId="0" borderId="112" xfId="0" applyFont="1" applyBorder="1" applyAlignment="1" applyProtection="1">
      <alignment horizontal="center" vertical="center"/>
    </xf>
    <xf numFmtId="0" fontId="73" fillId="3" borderId="11" xfId="0" applyFont="1" applyFill="1" applyBorder="1" applyAlignment="1" applyProtection="1">
      <alignment horizontal="center" vertical="center"/>
      <protection locked="0"/>
    </xf>
    <xf numFmtId="0" fontId="20" fillId="0" borderId="0" xfId="0" applyFont="1" applyProtection="1">
      <alignment vertical="center"/>
    </xf>
    <xf numFmtId="0" fontId="20" fillId="6" borderId="0" xfId="0" applyFont="1" applyFill="1" applyAlignment="1" applyProtection="1">
      <alignment vertical="top"/>
    </xf>
    <xf numFmtId="0" fontId="20" fillId="0" borderId="0" xfId="0" applyFont="1" applyAlignment="1" applyProtection="1">
      <alignment vertical="top"/>
    </xf>
    <xf numFmtId="49" fontId="26" fillId="0" borderId="0" xfId="0" applyNumberFormat="1" applyFont="1" applyBorder="1" applyAlignment="1" applyProtection="1">
      <alignment horizontal="left" vertical="center"/>
    </xf>
    <xf numFmtId="0" fontId="23" fillId="6" borderId="0" xfId="0" applyFont="1" applyFill="1" applyAlignment="1" applyProtection="1">
      <alignment vertical="top"/>
    </xf>
    <xf numFmtId="0" fontId="23" fillId="0" borderId="0" xfId="0" applyFont="1" applyAlignment="1" applyProtection="1">
      <alignment vertical="top"/>
    </xf>
    <xf numFmtId="0" fontId="72" fillId="3" borderId="114" xfId="0" applyFont="1" applyFill="1" applyBorder="1" applyAlignment="1" applyProtection="1">
      <alignment horizontal="center" vertical="center" wrapText="1"/>
      <protection locked="0"/>
    </xf>
    <xf numFmtId="0" fontId="72" fillId="3" borderId="116" xfId="0" applyFont="1" applyFill="1" applyBorder="1" applyAlignment="1" applyProtection="1">
      <alignment horizontal="center" vertical="center" wrapText="1"/>
      <protection locked="0"/>
    </xf>
    <xf numFmtId="0" fontId="72" fillId="3" borderId="118" xfId="0" applyFont="1" applyFill="1" applyBorder="1" applyAlignment="1" applyProtection="1">
      <alignment horizontal="center" vertical="center" wrapText="1"/>
      <protection locked="0"/>
    </xf>
    <xf numFmtId="0" fontId="26" fillId="0" borderId="119" xfId="0" applyFont="1" applyBorder="1" applyAlignment="1" applyProtection="1">
      <alignment vertical="center"/>
    </xf>
    <xf numFmtId="0" fontId="23" fillId="0" borderId="119" xfId="0" applyFont="1" applyBorder="1" applyProtection="1">
      <alignment vertical="center"/>
    </xf>
    <xf numFmtId="0" fontId="41" fillId="0" borderId="119" xfId="0" applyFont="1" applyBorder="1" applyAlignment="1" applyProtection="1">
      <alignment vertical="center"/>
    </xf>
    <xf numFmtId="0" fontId="42" fillId="0" borderId="119" xfId="0" applyFont="1" applyBorder="1" applyAlignment="1" applyProtection="1">
      <alignment vertical="center" wrapText="1"/>
    </xf>
    <xf numFmtId="0" fontId="42" fillId="6" borderId="119" xfId="0" applyFont="1" applyFill="1" applyBorder="1" applyAlignment="1" applyProtection="1">
      <alignment vertical="center"/>
    </xf>
    <xf numFmtId="0" fontId="42" fillId="6" borderId="119" xfId="0" applyFont="1" applyFill="1" applyBorder="1" applyAlignment="1" applyProtection="1">
      <alignment vertical="center" wrapText="1"/>
    </xf>
    <xf numFmtId="0" fontId="42" fillId="6" borderId="120" xfId="0" applyFont="1" applyFill="1" applyBorder="1" applyAlignment="1" applyProtection="1">
      <alignment vertical="center" wrapText="1"/>
    </xf>
    <xf numFmtId="0" fontId="33" fillId="0" borderId="0" xfId="0" applyFont="1" applyBorder="1" applyAlignment="1" applyProtection="1">
      <alignment horizontal="center" vertical="center" wrapText="1"/>
    </xf>
    <xf numFmtId="0" fontId="33" fillId="6" borderId="0" xfId="0" applyFont="1" applyFill="1" applyBorder="1" applyAlignment="1" applyProtection="1">
      <alignment horizontal="center" vertical="center" wrapText="1"/>
    </xf>
    <xf numFmtId="0" fontId="42" fillId="6" borderId="0" xfId="0" applyFont="1" applyFill="1" applyAlignment="1" applyProtection="1">
      <alignment horizontal="left" vertical="center" wrapText="1"/>
    </xf>
    <xf numFmtId="0" fontId="42" fillId="0" borderId="0" xfId="0" applyFont="1" applyAlignment="1" applyProtection="1">
      <alignment horizontal="left" vertical="center" wrapText="1"/>
    </xf>
    <xf numFmtId="0" fontId="26" fillId="6" borderId="31" xfId="0" applyFont="1" applyFill="1" applyBorder="1" applyAlignment="1" applyProtection="1">
      <alignment vertical="center"/>
    </xf>
    <xf numFmtId="0" fontId="0" fillId="0" borderId="68" xfId="0" applyFont="1" applyBorder="1" applyProtection="1">
      <alignment vertical="center"/>
    </xf>
    <xf numFmtId="0" fontId="33" fillId="6" borderId="68" xfId="0" applyFont="1" applyFill="1" applyBorder="1" applyAlignment="1" applyProtection="1">
      <alignment vertical="center"/>
    </xf>
    <xf numFmtId="0" fontId="42" fillId="0" borderId="0" xfId="0" applyFont="1" applyBorder="1" applyAlignment="1" applyProtection="1">
      <alignment horizontal="left" vertical="center"/>
    </xf>
    <xf numFmtId="0" fontId="0" fillId="0" borderId="0" xfId="0" applyFont="1" applyBorder="1" applyProtection="1">
      <alignment vertical="center"/>
    </xf>
    <xf numFmtId="0" fontId="0" fillId="0" borderId="31" xfId="0" applyFont="1" applyBorder="1" applyProtection="1">
      <alignment vertical="center"/>
    </xf>
    <xf numFmtId="0" fontId="60" fillId="0" borderId="68" xfId="0" applyFont="1" applyBorder="1" applyAlignment="1" applyProtection="1">
      <alignment vertical="center" shrinkToFit="1"/>
    </xf>
    <xf numFmtId="2" fontId="60" fillId="0" borderId="68" xfId="0" applyNumberFormat="1" applyFont="1" applyBorder="1" applyAlignment="1" applyProtection="1">
      <alignment vertical="center" shrinkToFit="1"/>
    </xf>
    <xf numFmtId="0" fontId="60" fillId="0" borderId="32" xfId="0" applyFont="1" applyBorder="1" applyAlignment="1" applyProtection="1">
      <alignment vertical="center" shrinkToFit="1"/>
    </xf>
    <xf numFmtId="0" fontId="0" fillId="0" borderId="107" xfId="0" applyFont="1" applyBorder="1" applyProtection="1">
      <alignment vertical="center"/>
    </xf>
    <xf numFmtId="0" fontId="26" fillId="6" borderId="121" xfId="0" applyFont="1" applyFill="1" applyBorder="1" applyAlignment="1" applyProtection="1">
      <alignment vertical="center"/>
    </xf>
    <xf numFmtId="0" fontId="74" fillId="0" borderId="20" xfId="0" applyFont="1" applyBorder="1" applyAlignment="1" applyProtection="1">
      <alignment horizontal="right" vertical="center" shrinkToFit="1"/>
    </xf>
    <xf numFmtId="0" fontId="74" fillId="0" borderId="0" xfId="0" applyFont="1" applyBorder="1" applyAlignment="1" applyProtection="1">
      <alignment vertical="center" shrinkToFit="1"/>
    </xf>
    <xf numFmtId="0" fontId="74" fillId="0" borderId="40" xfId="0" applyFont="1" applyBorder="1" applyAlignment="1" applyProtection="1">
      <alignment vertical="center" shrinkToFit="1"/>
    </xf>
    <xf numFmtId="0" fontId="33" fillId="0" borderId="37" xfId="0" applyFont="1" applyBorder="1" applyAlignment="1" applyProtection="1">
      <alignment vertical="center" wrapText="1"/>
    </xf>
    <xf numFmtId="0" fontId="48" fillId="0" borderId="122" xfId="0" applyFont="1" applyBorder="1" applyProtection="1">
      <alignment vertical="center"/>
    </xf>
    <xf numFmtId="176" fontId="54" fillId="6" borderId="11" xfId="3" applyFont="1" applyFill="1" applyBorder="1" applyAlignment="1" applyProtection="1">
      <alignment vertical="center" shrinkToFit="1"/>
    </xf>
    <xf numFmtId="176" fontId="41" fillId="6" borderId="0" xfId="3" applyFont="1" applyFill="1" applyBorder="1" applyAlignment="1" applyProtection="1">
      <alignment vertical="center" shrinkToFit="1"/>
    </xf>
    <xf numFmtId="176" fontId="75" fillId="0" borderId="37" xfId="3" applyFont="1" applyBorder="1" applyAlignment="1" applyProtection="1">
      <alignment vertical="center" shrinkToFit="1"/>
    </xf>
    <xf numFmtId="0" fontId="76" fillId="0" borderId="17" xfId="0" applyFont="1" applyBorder="1" applyAlignment="1" applyProtection="1">
      <alignment vertical="center"/>
    </xf>
    <xf numFmtId="0" fontId="60" fillId="0" borderId="17" xfId="0" applyFont="1" applyBorder="1" applyAlignment="1" applyProtection="1">
      <alignment horizontal="right" vertical="center" shrinkToFit="1"/>
    </xf>
    <xf numFmtId="0" fontId="60" fillId="0" borderId="38" xfId="0" applyFont="1" applyBorder="1" applyAlignment="1" applyProtection="1">
      <alignment vertical="center" shrinkToFit="1"/>
    </xf>
    <xf numFmtId="0" fontId="50" fillId="0" borderId="0" xfId="0" applyFont="1" applyBorder="1" applyAlignment="1" applyProtection="1">
      <alignment vertical="center"/>
    </xf>
    <xf numFmtId="0" fontId="0" fillId="6" borderId="0" xfId="0" applyFill="1" applyProtection="1">
      <alignment vertical="center"/>
    </xf>
    <xf numFmtId="0" fontId="33" fillId="0" borderId="31" xfId="0" applyFont="1" applyBorder="1" applyAlignment="1" applyProtection="1">
      <alignment vertical="center"/>
    </xf>
    <xf numFmtId="0" fontId="74" fillId="6" borderId="32" xfId="0" applyFont="1" applyFill="1" applyBorder="1" applyAlignment="1" applyProtection="1">
      <alignment vertical="center" shrinkToFit="1"/>
    </xf>
    <xf numFmtId="0" fontId="60" fillId="0" borderId="68" xfId="0" applyFont="1" applyBorder="1" applyAlignment="1" applyProtection="1">
      <alignment vertical="center" shrinkToFit="1"/>
    </xf>
    <xf numFmtId="2" fontId="60" fillId="0" borderId="68" xfId="0" applyNumberFormat="1" applyFont="1" applyBorder="1" applyAlignment="1" applyProtection="1">
      <alignment vertical="center" shrinkToFit="1"/>
    </xf>
    <xf numFmtId="0" fontId="74" fillId="6" borderId="121" xfId="0" applyFont="1" applyFill="1" applyBorder="1" applyAlignment="1" applyProtection="1">
      <alignment vertical="center" shrinkToFit="1"/>
    </xf>
    <xf numFmtId="0" fontId="74" fillId="0" borderId="20" xfId="0" applyFont="1" applyBorder="1" applyAlignment="1" applyProtection="1">
      <alignment horizontal="right" vertical="center" shrinkToFit="1"/>
    </xf>
    <xf numFmtId="0" fontId="74" fillId="0" borderId="0" xfId="0" applyFont="1" applyBorder="1" applyAlignment="1" applyProtection="1">
      <alignment vertical="center" shrinkToFit="1"/>
    </xf>
    <xf numFmtId="0" fontId="48" fillId="0" borderId="95" xfId="0" applyFont="1" applyBorder="1" applyProtection="1">
      <alignment vertical="center"/>
    </xf>
    <xf numFmtId="176" fontId="54" fillId="6" borderId="35" xfId="3" applyFont="1" applyFill="1" applyBorder="1" applyAlignment="1" applyProtection="1">
      <alignment vertical="center" shrinkToFit="1"/>
    </xf>
    <xf numFmtId="176" fontId="41" fillId="6" borderId="17" xfId="3" applyFont="1" applyFill="1" applyBorder="1" applyAlignment="1" applyProtection="1">
      <alignment vertical="center" shrinkToFit="1"/>
    </xf>
    <xf numFmtId="0" fontId="50" fillId="0" borderId="53" xfId="0" applyFont="1" applyBorder="1" applyAlignment="1" applyProtection="1">
      <alignment vertical="center"/>
    </xf>
    <xf numFmtId="0" fontId="60" fillId="0" borderId="0" xfId="0" applyFont="1" applyBorder="1" applyAlignment="1" applyProtection="1">
      <alignment vertical="center" textRotation="255" shrinkToFit="1"/>
    </xf>
    <xf numFmtId="0" fontId="33" fillId="0" borderId="0" xfId="0" applyFont="1" applyBorder="1" applyAlignment="1" applyProtection="1">
      <alignment horizontal="left" vertical="center" wrapText="1"/>
    </xf>
    <xf numFmtId="0" fontId="50" fillId="6" borderId="0" xfId="0" applyFont="1" applyFill="1" applyBorder="1" applyAlignment="1" applyProtection="1">
      <alignment horizontal="left" vertical="center" wrapText="1"/>
    </xf>
    <xf numFmtId="0" fontId="77" fillId="0" borderId="34" xfId="0" applyFont="1" applyBorder="1" applyProtection="1">
      <alignment vertical="center"/>
    </xf>
    <xf numFmtId="0" fontId="78" fillId="5" borderId="17" xfId="0" applyFont="1" applyFill="1" applyBorder="1" applyAlignment="1" applyProtection="1">
      <alignment vertical="center"/>
      <protection locked="0"/>
    </xf>
    <xf numFmtId="0" fontId="37" fillId="0" borderId="53" xfId="0" applyFont="1" applyBorder="1" applyAlignment="1" applyProtection="1">
      <alignment vertical="center"/>
    </xf>
    <xf numFmtId="0" fontId="37" fillId="0" borderId="54" xfId="0" applyFont="1" applyBorder="1" applyAlignment="1" applyProtection="1">
      <alignment vertical="center"/>
    </xf>
    <xf numFmtId="0" fontId="78" fillId="5" borderId="44" xfId="0" applyFont="1" applyFill="1" applyBorder="1" applyAlignment="1" applyProtection="1">
      <alignment vertical="center"/>
      <protection locked="0"/>
    </xf>
    <xf numFmtId="0" fontId="79" fillId="5" borderId="17" xfId="0" applyFont="1" applyFill="1" applyBorder="1" applyAlignment="1" applyProtection="1">
      <alignment vertical="center"/>
      <protection locked="0"/>
    </xf>
    <xf numFmtId="0" fontId="32" fillId="0" borderId="17" xfId="0" applyFont="1" applyBorder="1" applyAlignment="1" applyProtection="1">
      <alignment horizontal="right" vertical="center"/>
    </xf>
    <xf numFmtId="0" fontId="32" fillId="0" borderId="69" xfId="0" applyFont="1" applyBorder="1" applyAlignment="1" applyProtection="1">
      <alignment vertical="center"/>
    </xf>
    <xf numFmtId="0" fontId="78" fillId="5" borderId="25" xfId="0" applyFont="1" applyFill="1" applyBorder="1" applyAlignment="1" applyProtection="1">
      <alignment vertical="center"/>
      <protection locked="0"/>
    </xf>
    <xf numFmtId="0" fontId="78" fillId="5" borderId="0" xfId="0" applyFont="1" applyFill="1" applyBorder="1" applyAlignment="1" applyProtection="1">
      <alignment vertical="center"/>
      <protection locked="0"/>
    </xf>
    <xf numFmtId="0" fontId="80" fillId="5" borderId="0" xfId="0" applyFont="1" applyFill="1" applyBorder="1" applyAlignment="1" applyProtection="1">
      <alignment vertical="center"/>
      <protection locked="0"/>
    </xf>
    <xf numFmtId="0" fontId="26" fillId="0" borderId="17" xfId="0" applyFont="1" applyBorder="1" applyAlignment="1" applyProtection="1">
      <alignment horizontal="left" vertical="center"/>
    </xf>
    <xf numFmtId="0" fontId="80" fillId="5" borderId="11" xfId="0" applyFont="1" applyFill="1" applyBorder="1" applyAlignment="1" applyProtection="1">
      <alignment horizontal="center" vertical="center"/>
      <protection locked="0"/>
    </xf>
    <xf numFmtId="0" fontId="20" fillId="0" borderId="0" xfId="0" applyFont="1" applyBorder="1" applyAlignment="1" applyProtection="1">
      <alignment vertical="top"/>
    </xf>
    <xf numFmtId="0" fontId="81" fillId="6" borderId="0" xfId="0" applyFont="1" applyFill="1" applyProtection="1">
      <alignment vertical="center"/>
    </xf>
    <xf numFmtId="49" fontId="41" fillId="0" borderId="0" xfId="0" applyNumberFormat="1" applyFont="1" applyProtection="1">
      <alignment vertical="center"/>
    </xf>
    <xf numFmtId="0" fontId="42" fillId="0" borderId="0" xfId="0" applyFont="1" applyProtection="1">
      <alignment vertical="center"/>
    </xf>
    <xf numFmtId="0" fontId="42" fillId="0" borderId="0" xfId="0" applyFont="1" applyAlignment="1" applyProtection="1">
      <alignment vertical="center"/>
    </xf>
    <xf numFmtId="49" fontId="41" fillId="0" borderId="0" xfId="0" applyNumberFormat="1" applyFont="1" applyAlignment="1" applyProtection="1">
      <alignment horizontal="center" vertical="top"/>
    </xf>
    <xf numFmtId="0" fontId="42" fillId="0" borderId="0" xfId="0" applyFont="1" applyAlignment="1" applyProtection="1">
      <alignment horizontal="left" vertical="center"/>
    </xf>
    <xf numFmtId="49" fontId="33" fillId="0" borderId="17" xfId="0" applyNumberFormat="1" applyFont="1" applyBorder="1" applyAlignment="1" applyProtection="1">
      <alignment horizontal="left" vertical="center" wrapText="1"/>
    </xf>
    <xf numFmtId="49" fontId="33" fillId="0" borderId="17" xfId="0" applyNumberFormat="1" applyFont="1" applyBorder="1" applyAlignment="1" applyProtection="1">
      <alignment horizontal="left" vertical="center" wrapText="1"/>
    </xf>
    <xf numFmtId="0" fontId="83" fillId="9" borderId="114" xfId="0" applyFont="1" applyFill="1" applyBorder="1" applyAlignment="1" applyProtection="1">
      <alignment horizontal="center" vertical="center" wrapText="1"/>
      <protection locked="0"/>
    </xf>
    <xf numFmtId="0" fontId="83" fillId="9" borderId="116" xfId="0" applyFont="1" applyFill="1" applyBorder="1" applyAlignment="1" applyProtection="1">
      <alignment horizontal="center" vertical="center" wrapText="1"/>
      <protection locked="0"/>
    </xf>
    <xf numFmtId="0" fontId="42" fillId="6" borderId="97" xfId="0" applyFont="1" applyFill="1" applyBorder="1" applyAlignment="1" applyProtection="1">
      <alignment vertical="center" wrapText="1"/>
    </xf>
    <xf numFmtId="0" fontId="83" fillId="9" borderId="123" xfId="0" applyFont="1" applyFill="1" applyBorder="1" applyAlignment="1" applyProtection="1">
      <alignment horizontal="center" vertical="center" wrapText="1"/>
      <protection locked="0"/>
    </xf>
    <xf numFmtId="0" fontId="42" fillId="6" borderId="124" xfId="0" applyFont="1" applyFill="1" applyBorder="1" applyAlignment="1" applyProtection="1">
      <alignment vertical="center" wrapText="1"/>
    </xf>
    <xf numFmtId="0" fontId="83" fillId="9" borderId="125" xfId="0" applyFont="1" applyFill="1" applyBorder="1" applyAlignment="1" applyProtection="1">
      <alignment horizontal="center" vertical="center" wrapText="1"/>
      <protection locked="0"/>
    </xf>
    <xf numFmtId="0" fontId="42" fillId="6" borderId="126" xfId="0" applyFont="1" applyFill="1" applyBorder="1" applyAlignment="1" applyProtection="1">
      <alignment vertical="center" wrapText="1"/>
    </xf>
    <xf numFmtId="0" fontId="83" fillId="9" borderId="102" xfId="0" applyFont="1" applyFill="1" applyBorder="1" applyAlignment="1" applyProtection="1">
      <alignment horizontal="center" vertical="center" wrapText="1"/>
      <protection locked="0"/>
    </xf>
    <xf numFmtId="0" fontId="42" fillId="6" borderId="104" xfId="0" applyFont="1" applyFill="1" applyBorder="1" applyAlignment="1" applyProtection="1">
      <alignment vertical="center" wrapText="1"/>
    </xf>
    <xf numFmtId="0" fontId="83" fillId="9" borderId="127" xfId="0" applyFont="1" applyFill="1" applyBorder="1" applyAlignment="1" applyProtection="1">
      <alignment horizontal="center" vertical="center" wrapText="1"/>
      <protection locked="0"/>
    </xf>
    <xf numFmtId="0" fontId="42" fillId="6" borderId="109" xfId="0" applyFont="1" applyFill="1" applyBorder="1" applyAlignment="1" applyProtection="1">
      <alignment vertical="center" wrapText="1"/>
    </xf>
    <xf numFmtId="0" fontId="42" fillId="6" borderId="55" xfId="0" applyFont="1" applyFill="1" applyBorder="1" applyAlignment="1" applyProtection="1">
      <alignment vertical="center" wrapText="1"/>
    </xf>
    <xf numFmtId="0" fontId="83" fillId="9" borderId="118" xfId="0" applyFont="1" applyFill="1" applyBorder="1" applyAlignment="1" applyProtection="1">
      <alignment horizontal="center" vertical="center" wrapText="1"/>
      <protection locked="0"/>
    </xf>
    <xf numFmtId="0" fontId="42" fillId="6" borderId="60" xfId="0" applyFont="1" applyFill="1" applyBorder="1" applyAlignment="1" applyProtection="1">
      <alignment vertical="center" wrapText="1"/>
    </xf>
    <xf numFmtId="49" fontId="33" fillId="0" borderId="0" xfId="0" applyNumberFormat="1" applyFont="1" applyBorder="1" applyAlignment="1" applyProtection="1">
      <alignment horizontal="left" vertical="center" wrapText="1"/>
    </xf>
    <xf numFmtId="49" fontId="33" fillId="0" borderId="0" xfId="0" applyNumberFormat="1" applyFont="1" applyAlignment="1" applyProtection="1">
      <alignment horizontal="left" vertical="center" wrapText="1"/>
    </xf>
    <xf numFmtId="49" fontId="1" fillId="0" borderId="0" xfId="0" applyNumberFormat="1" applyFont="1" applyProtection="1">
      <alignment vertical="center"/>
    </xf>
    <xf numFmtId="0" fontId="41" fillId="0" borderId="0" xfId="0" applyFont="1" applyBorder="1" applyAlignment="1" applyProtection="1">
      <alignment horizontal="center" vertical="center"/>
    </xf>
    <xf numFmtId="0" fontId="84" fillId="0" borderId="0" xfId="0" applyFont="1" applyBorder="1" applyAlignment="1" applyProtection="1">
      <alignment vertical="center" wrapText="1"/>
    </xf>
    <xf numFmtId="0" fontId="84" fillId="0" borderId="0" xfId="0" applyFont="1" applyAlignment="1" applyProtection="1">
      <alignment vertical="center" wrapText="1"/>
    </xf>
    <xf numFmtId="0" fontId="50" fillId="7" borderId="2" xfId="0" applyFont="1" applyFill="1" applyBorder="1" applyProtection="1">
      <alignment vertical="center"/>
    </xf>
    <xf numFmtId="0" fontId="85" fillId="9" borderId="114" xfId="0" applyFont="1" applyFill="1" applyBorder="1" applyAlignment="1" applyProtection="1">
      <alignment vertical="center" wrapText="1"/>
      <protection locked="0"/>
    </xf>
    <xf numFmtId="0" fontId="26" fillId="6" borderId="128" xfId="0" applyFont="1" applyFill="1" applyBorder="1" applyProtection="1">
      <alignment vertical="center"/>
    </xf>
    <xf numFmtId="0" fontId="1" fillId="6" borderId="128" xfId="0" applyFont="1" applyFill="1" applyBorder="1" applyProtection="1">
      <alignment vertical="center"/>
    </xf>
    <xf numFmtId="0" fontId="1" fillId="6" borderId="129" xfId="0" applyFont="1" applyFill="1" applyBorder="1" applyProtection="1">
      <alignment vertical="center"/>
    </xf>
    <xf numFmtId="0" fontId="85" fillId="9" borderId="116" xfId="0" applyFont="1" applyFill="1" applyBorder="1" applyAlignment="1" applyProtection="1">
      <alignment vertical="center" wrapText="1"/>
      <protection locked="0"/>
    </xf>
    <xf numFmtId="0" fontId="26" fillId="6" borderId="75" xfId="0" applyFont="1" applyFill="1" applyBorder="1" applyProtection="1">
      <alignment vertical="center"/>
    </xf>
    <xf numFmtId="0" fontId="1" fillId="6" borderId="75" xfId="0" applyFont="1" applyFill="1" applyBorder="1" applyProtection="1">
      <alignment vertical="center"/>
    </xf>
    <xf numFmtId="0" fontId="1" fillId="6" borderId="76" xfId="0" applyFont="1" applyFill="1" applyBorder="1" applyProtection="1">
      <alignment vertical="center"/>
    </xf>
    <xf numFmtId="0" fontId="85" fillId="9" borderId="118" xfId="0" applyFont="1" applyFill="1" applyBorder="1" applyAlignment="1" applyProtection="1">
      <alignment vertical="center" wrapText="1"/>
      <protection locked="0"/>
    </xf>
    <xf numFmtId="0" fontId="26" fillId="6" borderId="119" xfId="0" applyFont="1" applyFill="1" applyBorder="1" applyAlignment="1" applyProtection="1">
      <alignment vertical="center"/>
    </xf>
    <xf numFmtId="0" fontId="84" fillId="6" borderId="119" xfId="0" applyFont="1" applyFill="1" applyBorder="1" applyAlignment="1" applyProtection="1">
      <alignment vertical="center" wrapText="1"/>
    </xf>
    <xf numFmtId="0" fontId="84" fillId="6" borderId="131" xfId="0" applyFont="1" applyFill="1" applyBorder="1" applyAlignment="1" applyProtection="1">
      <alignment vertical="center" wrapText="1"/>
    </xf>
    <xf numFmtId="0" fontId="41" fillId="0" borderId="0" xfId="0" applyFont="1" applyBorder="1" applyAlignment="1" applyProtection="1">
      <alignment horizontal="left" vertical="top"/>
    </xf>
    <xf numFmtId="0" fontId="42" fillId="0" borderId="0" xfId="0" applyFont="1" applyBorder="1" applyAlignment="1" applyProtection="1">
      <alignment horizontal="right" vertical="top" wrapText="1"/>
    </xf>
    <xf numFmtId="0" fontId="84" fillId="0" borderId="52" xfId="0" applyFont="1" applyBorder="1" applyAlignment="1" applyProtection="1">
      <alignment vertical="center" wrapText="1"/>
    </xf>
    <xf numFmtId="0" fontId="84" fillId="0" borderId="53" xfId="0" applyFont="1" applyBorder="1" applyAlignment="1" applyProtection="1">
      <alignment vertical="center" wrapText="1"/>
    </xf>
    <xf numFmtId="0" fontId="84" fillId="0" borderId="54" xfId="0" applyFont="1" applyBorder="1" applyAlignment="1" applyProtection="1">
      <alignment vertical="center" wrapText="1"/>
    </xf>
    <xf numFmtId="0" fontId="84" fillId="0" borderId="25" xfId="0" applyFont="1" applyBorder="1" applyAlignment="1" applyProtection="1">
      <alignment vertical="center" wrapText="1"/>
    </xf>
    <xf numFmtId="0" fontId="84" fillId="0" borderId="55" xfId="0" applyFont="1" applyBorder="1" applyAlignment="1" applyProtection="1">
      <alignment vertical="center" wrapText="1"/>
    </xf>
    <xf numFmtId="0" fontId="84" fillId="0" borderId="25" xfId="0" applyFont="1" applyBorder="1" applyProtection="1">
      <alignment vertical="center"/>
    </xf>
    <xf numFmtId="0" fontId="86" fillId="0" borderId="0" xfId="0" applyFont="1" applyBorder="1" applyProtection="1">
      <alignment vertical="center"/>
    </xf>
    <xf numFmtId="0" fontId="87" fillId="0" borderId="0" xfId="0" applyFont="1" applyBorder="1" applyProtection="1">
      <alignment vertical="center"/>
    </xf>
    <xf numFmtId="0" fontId="87" fillId="6" borderId="0" xfId="0" applyFont="1" applyFill="1" applyProtection="1">
      <alignment vertical="center"/>
    </xf>
    <xf numFmtId="0" fontId="88" fillId="0" borderId="0" xfId="0" applyFont="1" applyBorder="1" applyProtection="1">
      <alignment vertical="center"/>
    </xf>
    <xf numFmtId="0" fontId="89" fillId="0" borderId="58" xfId="0" applyFont="1" applyBorder="1" applyProtection="1">
      <alignment vertical="center"/>
    </xf>
    <xf numFmtId="0" fontId="87" fillId="0" borderId="59" xfId="0" applyFont="1" applyBorder="1" applyProtection="1">
      <alignment vertical="center"/>
    </xf>
    <xf numFmtId="0" fontId="89" fillId="0" borderId="59" xfId="0" applyFont="1" applyBorder="1" applyProtection="1">
      <alignment vertical="center"/>
    </xf>
    <xf numFmtId="0" fontId="89" fillId="0" borderId="59" xfId="0" applyFont="1" applyBorder="1" applyAlignment="1" applyProtection="1">
      <alignment vertical="center"/>
    </xf>
    <xf numFmtId="0" fontId="89" fillId="0" borderId="59" xfId="0" applyFont="1" applyBorder="1" applyAlignment="1" applyProtection="1">
      <alignment horizontal="center" vertical="center"/>
    </xf>
    <xf numFmtId="0" fontId="90" fillId="0" borderId="59" xfId="0" applyFont="1" applyBorder="1" applyAlignment="1" applyProtection="1">
      <alignment vertical="center" shrinkToFit="1"/>
    </xf>
    <xf numFmtId="0" fontId="87" fillId="0" borderId="59" xfId="0" applyFont="1" applyBorder="1" applyAlignment="1" applyProtection="1">
      <alignment horizontal="center" vertical="center"/>
    </xf>
    <xf numFmtId="0" fontId="87" fillId="0" borderId="60" xfId="0" applyFont="1" applyBorder="1" applyProtection="1">
      <alignment vertical="center"/>
    </xf>
    <xf numFmtId="0" fontId="89" fillId="0" borderId="0" xfId="0" applyFont="1" applyBorder="1" applyProtection="1">
      <alignment vertical="center"/>
    </xf>
    <xf numFmtId="0" fontId="89" fillId="0" borderId="0" xfId="0" applyFont="1" applyBorder="1" applyAlignment="1" applyProtection="1">
      <alignment vertical="center"/>
    </xf>
    <xf numFmtId="0" fontId="89" fillId="0" borderId="0" xfId="0" applyFont="1" applyBorder="1" applyAlignment="1" applyProtection="1">
      <alignment horizontal="center" vertical="center"/>
    </xf>
    <xf numFmtId="0" fontId="90" fillId="0" borderId="0" xfId="0" applyFont="1" applyBorder="1" applyAlignment="1" applyProtection="1">
      <alignment vertical="center" shrinkToFit="1"/>
    </xf>
    <xf numFmtId="0" fontId="87" fillId="0" borderId="0" xfId="0" applyFont="1" applyBorder="1" applyAlignment="1" applyProtection="1">
      <alignment horizontal="center" vertical="center"/>
    </xf>
    <xf numFmtId="0" fontId="87" fillId="0" borderId="0" xfId="0" applyFont="1" applyBorder="1" applyProtection="1">
      <alignment vertical="center"/>
    </xf>
    <xf numFmtId="0" fontId="6" fillId="0" borderId="0" xfId="0" applyFont="1" applyProtection="1">
      <alignment vertical="center"/>
    </xf>
    <xf numFmtId="0" fontId="48" fillId="0" borderId="0" xfId="0" applyFont="1" applyBorder="1" applyProtection="1">
      <alignment vertical="center"/>
    </xf>
    <xf numFmtId="0" fontId="91" fillId="0" borderId="0" xfId="0" applyFont="1" applyBorder="1" applyProtection="1">
      <alignment vertical="center"/>
    </xf>
    <xf numFmtId="0" fontId="43" fillId="0" borderId="133" xfId="0" applyFont="1" applyBorder="1" applyAlignment="1" applyProtection="1">
      <alignment horizontal="center" vertical="center"/>
    </xf>
    <xf numFmtId="0" fontId="46" fillId="7" borderId="14" xfId="0" applyFont="1" applyFill="1" applyBorder="1" applyAlignment="1" applyProtection="1">
      <alignment horizontal="center" vertical="center"/>
    </xf>
    <xf numFmtId="0" fontId="43" fillId="0" borderId="136" xfId="0" applyFont="1" applyBorder="1" applyAlignment="1" applyProtection="1">
      <alignment horizontal="center" vertical="center"/>
    </xf>
    <xf numFmtId="0" fontId="43" fillId="0" borderId="138" xfId="0" applyFont="1" applyBorder="1" applyAlignment="1" applyProtection="1">
      <alignment horizontal="center" vertical="center"/>
    </xf>
    <xf numFmtId="0" fontId="0" fillId="0" borderId="61" xfId="0" applyFont="1" applyBorder="1" applyProtection="1">
      <alignment vertical="center"/>
    </xf>
    <xf numFmtId="0" fontId="0" fillId="0" borderId="0" xfId="0" applyFont="1" applyAlignment="1">
      <alignment vertical="center"/>
    </xf>
    <xf numFmtId="0" fontId="0" fillId="0" borderId="0" xfId="0" applyFont="1">
      <alignment vertical="center"/>
    </xf>
    <xf numFmtId="0" fontId="21" fillId="0" borderId="0" xfId="0" applyFont="1" applyBorder="1" applyAlignment="1">
      <alignment vertical="center"/>
    </xf>
    <xf numFmtId="0" fontId="43" fillId="0" borderId="4" xfId="0" applyFont="1" applyBorder="1" applyAlignment="1">
      <alignment horizontal="center" vertical="center"/>
    </xf>
    <xf numFmtId="0" fontId="43" fillId="0" borderId="26" xfId="0" applyFont="1" applyBorder="1" applyAlignment="1">
      <alignment horizontal="center" vertical="center" wrapText="1"/>
    </xf>
    <xf numFmtId="0" fontId="43" fillId="0" borderId="14" xfId="0" applyFont="1" applyBorder="1" applyAlignment="1">
      <alignment horizontal="center" vertical="center" wrapText="1"/>
    </xf>
    <xf numFmtId="0" fontId="44" fillId="0" borderId="27" xfId="0" applyFont="1" applyBorder="1" applyAlignment="1">
      <alignment horizontal="center" vertical="center" wrapText="1"/>
    </xf>
    <xf numFmtId="0" fontId="43" fillId="0" borderId="27" xfId="0" applyFont="1" applyBorder="1" applyAlignment="1">
      <alignment horizontal="center" vertical="center" wrapText="1"/>
    </xf>
    <xf numFmtId="180" fontId="23" fillId="0" borderId="26" xfId="1" applyNumberFormat="1" applyFont="1" applyBorder="1" applyAlignment="1" applyProtection="1">
      <alignment vertical="center" wrapText="1"/>
    </xf>
    <xf numFmtId="180" fontId="23" fillId="0" borderId="14" xfId="1" applyNumberFormat="1" applyFont="1" applyBorder="1" applyAlignment="1" applyProtection="1">
      <alignment vertical="center" wrapText="1"/>
    </xf>
    <xf numFmtId="180" fontId="23" fillId="0" borderId="43" xfId="1" applyNumberFormat="1" applyFont="1" applyBorder="1" applyAlignment="1" applyProtection="1">
      <alignment vertical="center" wrapText="1"/>
    </xf>
    <xf numFmtId="10" fontId="23" fillId="0" borderId="14" xfId="1" applyNumberFormat="1" applyFont="1" applyBorder="1" applyAlignment="1" applyProtection="1">
      <alignment vertical="center" wrapText="1"/>
    </xf>
    <xf numFmtId="180" fontId="23" fillId="0" borderId="27" xfId="1" applyNumberFormat="1" applyFont="1" applyBorder="1" applyAlignment="1" applyProtection="1">
      <alignment vertical="center" wrapText="1"/>
    </xf>
    <xf numFmtId="180" fontId="21" fillId="0" borderId="43" xfId="1" applyNumberFormat="1" applyFont="1" applyBorder="1" applyAlignment="1" applyProtection="1">
      <alignment vertical="center" wrapText="1"/>
    </xf>
    <xf numFmtId="180" fontId="21" fillId="0" borderId="44" xfId="1" applyNumberFormat="1" applyFont="1" applyBorder="1" applyAlignment="1" applyProtection="1">
      <alignment vertical="center" wrapText="1"/>
    </xf>
    <xf numFmtId="0" fontId="7" fillId="0" borderId="0" xfId="0" applyFont="1" applyAlignment="1">
      <alignment vertical="center"/>
    </xf>
    <xf numFmtId="180" fontId="21" fillId="0" borderId="27" xfId="1" applyNumberFormat="1" applyFont="1" applyBorder="1" applyAlignment="1" applyProtection="1">
      <alignment vertical="center" wrapText="1"/>
    </xf>
    <xf numFmtId="180" fontId="23" fillId="0" borderId="29" xfId="1" applyNumberFormat="1" applyFont="1" applyBorder="1" applyAlignment="1" applyProtection="1">
      <alignment vertical="center" wrapText="1"/>
    </xf>
    <xf numFmtId="180" fontId="23" fillId="0" borderId="19" xfId="1" applyNumberFormat="1" applyFont="1" applyBorder="1" applyAlignment="1" applyProtection="1">
      <alignment vertical="center" wrapText="1"/>
    </xf>
    <xf numFmtId="180" fontId="23" fillId="0" borderId="18" xfId="1" applyNumberFormat="1" applyFont="1" applyBorder="1" applyAlignment="1" applyProtection="1">
      <alignment vertical="center" wrapText="1"/>
    </xf>
    <xf numFmtId="180" fontId="23" fillId="0" borderId="46" xfId="1" applyNumberFormat="1" applyFont="1" applyBorder="1" applyAlignment="1" applyProtection="1">
      <alignment vertical="center" wrapText="1"/>
    </xf>
    <xf numFmtId="180" fontId="21" fillId="0" borderId="18" xfId="1" applyNumberFormat="1" applyFont="1" applyBorder="1" applyAlignment="1" applyProtection="1">
      <alignment vertical="center" wrapText="1"/>
    </xf>
    <xf numFmtId="180" fontId="21" fillId="0" borderId="45" xfId="1" applyNumberFormat="1" applyFont="1" applyBorder="1" applyAlignment="1" applyProtection="1">
      <alignment vertical="center" wrapText="1"/>
    </xf>
    <xf numFmtId="180" fontId="21" fillId="0" borderId="46" xfId="1" applyNumberFormat="1" applyFont="1" applyBorder="1" applyAlignment="1" applyProtection="1">
      <alignment vertical="center" wrapText="1"/>
    </xf>
    <xf numFmtId="180" fontId="23" fillId="0" borderId="21" xfId="1" applyNumberFormat="1" applyFont="1" applyBorder="1" applyAlignment="1" applyProtection="1">
      <alignment vertical="center" wrapText="1"/>
    </xf>
    <xf numFmtId="180" fontId="23" fillId="0" borderId="22" xfId="1" applyNumberFormat="1" applyFont="1" applyBorder="1" applyAlignment="1" applyProtection="1">
      <alignment vertical="center" wrapText="1"/>
    </xf>
    <xf numFmtId="180" fontId="23" fillId="0" borderId="140" xfId="1" applyNumberFormat="1" applyFont="1" applyBorder="1" applyAlignment="1" applyProtection="1">
      <alignment vertical="center" wrapText="1"/>
    </xf>
    <xf numFmtId="10" fontId="23" fillId="0" borderId="22" xfId="1" applyNumberFormat="1" applyFont="1" applyBorder="1" applyAlignment="1" applyProtection="1">
      <alignment vertical="center" wrapText="1"/>
    </xf>
    <xf numFmtId="180" fontId="23" fillId="0" borderId="24" xfId="1" applyNumberFormat="1" applyFont="1" applyBorder="1" applyAlignment="1" applyProtection="1">
      <alignment vertical="center" wrapText="1"/>
    </xf>
    <xf numFmtId="180" fontId="21" fillId="0" borderId="140" xfId="1" applyNumberFormat="1" applyFont="1" applyBorder="1" applyAlignment="1" applyProtection="1">
      <alignment vertical="center" wrapText="1"/>
    </xf>
    <xf numFmtId="180" fontId="21" fillId="0" borderId="35" xfId="1" applyNumberFormat="1" applyFont="1" applyBorder="1" applyAlignment="1" applyProtection="1">
      <alignment vertical="center" wrapText="1"/>
    </xf>
    <xf numFmtId="180" fontId="21" fillId="0" borderId="24" xfId="1" applyNumberFormat="1" applyFont="1" applyBorder="1" applyAlignment="1" applyProtection="1">
      <alignment vertical="center" wrapText="1"/>
    </xf>
    <xf numFmtId="10" fontId="23" fillId="0" borderId="19" xfId="1" applyNumberFormat="1" applyFont="1" applyBorder="1" applyAlignment="1" applyProtection="1">
      <alignment vertical="center" wrapText="1"/>
    </xf>
    <xf numFmtId="0" fontId="21" fillId="0" borderId="108" xfId="0" applyFont="1" applyBorder="1" applyAlignment="1">
      <alignment vertical="center" wrapText="1"/>
    </xf>
    <xf numFmtId="0" fontId="23" fillId="0" borderId="44" xfId="0" applyFont="1" applyBorder="1" applyAlignment="1">
      <alignment vertical="center" wrapText="1"/>
    </xf>
    <xf numFmtId="180" fontId="23" fillId="0" borderId="13" xfId="1" applyNumberFormat="1" applyFont="1" applyBorder="1" applyAlignment="1" applyProtection="1">
      <alignment vertical="center" wrapText="1"/>
    </xf>
    <xf numFmtId="0" fontId="21" fillId="0" borderId="108" xfId="0" applyFont="1" applyBorder="1" applyAlignment="1">
      <alignment vertical="center"/>
    </xf>
    <xf numFmtId="0" fontId="21" fillId="0" borderId="139" xfId="0" applyFont="1" applyBorder="1" applyAlignment="1">
      <alignment vertical="center"/>
    </xf>
    <xf numFmtId="0" fontId="23" fillId="0" borderId="45" xfId="0" applyFont="1" applyBorder="1" applyAlignment="1">
      <alignment vertical="center" wrapText="1"/>
    </xf>
    <xf numFmtId="0" fontId="21" fillId="0" borderId="34" xfId="0" applyFont="1" applyBorder="1" applyAlignment="1">
      <alignment vertical="center"/>
    </xf>
    <xf numFmtId="0" fontId="23" fillId="0" borderId="35" xfId="0" applyFont="1" applyBorder="1" applyAlignment="1">
      <alignment vertical="center" wrapText="1"/>
    </xf>
    <xf numFmtId="180" fontId="23" fillId="0" borderId="4" xfId="1" applyNumberFormat="1" applyFont="1" applyBorder="1" applyAlignment="1" applyProtection="1">
      <alignment vertical="center" wrapText="1"/>
    </xf>
    <xf numFmtId="180" fontId="23" fillId="0" borderId="16" xfId="1" applyNumberFormat="1" applyFont="1" applyBorder="1" applyAlignment="1" applyProtection="1">
      <alignment vertical="center" wrapText="1"/>
    </xf>
    <xf numFmtId="0" fontId="34" fillId="6" borderId="3" xfId="0" applyFont="1" applyFill="1" applyBorder="1" applyAlignment="1">
      <alignment horizontal="center" vertical="center" wrapText="1" shrinkToFit="1"/>
    </xf>
    <xf numFmtId="0" fontId="34" fillId="6" borderId="14" xfId="0" applyFont="1" applyFill="1" applyBorder="1" applyAlignment="1">
      <alignment horizontal="center" vertical="center"/>
    </xf>
    <xf numFmtId="0" fontId="34" fillId="6" borderId="3" xfId="0" applyFont="1" applyFill="1" applyBorder="1" applyAlignment="1">
      <alignment horizontal="center" vertical="center" shrinkToFit="1"/>
    </xf>
    <xf numFmtId="0" fontId="34" fillId="6" borderId="31" xfId="0" applyFont="1" applyFill="1" applyBorder="1" applyAlignment="1">
      <alignment horizontal="center" vertical="center" shrinkToFit="1"/>
    </xf>
    <xf numFmtId="0" fontId="34" fillId="6" borderId="3" xfId="0" applyFont="1" applyFill="1" applyBorder="1" applyAlignment="1">
      <alignment horizontal="center" vertical="center" wrapText="1"/>
    </xf>
    <xf numFmtId="0" fontId="34" fillId="6" borderId="31" xfId="0" applyFont="1" applyFill="1" applyBorder="1" applyAlignment="1">
      <alignment horizontal="center" vertical="center" wrapText="1"/>
    </xf>
    <xf numFmtId="0" fontId="9" fillId="5" borderId="4" xfId="0" applyFont="1" applyFill="1" applyBorder="1" applyAlignment="1">
      <alignment horizontal="left" vertical="center"/>
    </xf>
    <xf numFmtId="0" fontId="9" fillId="6" borderId="48" xfId="0" applyFont="1" applyFill="1" applyBorder="1" applyAlignment="1">
      <alignment horizontal="center" vertical="center" wrapText="1"/>
    </xf>
    <xf numFmtId="0" fontId="34" fillId="6" borderId="3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25" fillId="0" borderId="14" xfId="0" applyFont="1" applyBorder="1" applyAlignment="1" applyProtection="1">
      <alignment horizontal="center" vertical="center"/>
    </xf>
    <xf numFmtId="0" fontId="1" fillId="0" borderId="14" xfId="0" applyFont="1" applyBorder="1" applyAlignment="1" applyProtection="1">
      <alignment horizontal="center" vertical="center"/>
    </xf>
    <xf numFmtId="0" fontId="35" fillId="0" borderId="0" xfId="0" applyFont="1" applyBorder="1" applyAlignment="1" applyProtection="1">
      <alignment horizontal="center" vertical="center"/>
    </xf>
    <xf numFmtId="0" fontId="36" fillId="9" borderId="0" xfId="0" applyFont="1" applyFill="1" applyBorder="1" applyAlignment="1" applyProtection="1">
      <alignment horizontal="center" vertical="center"/>
      <protection locked="0"/>
    </xf>
    <xf numFmtId="0" fontId="32" fillId="0" borderId="49" xfId="0" applyFont="1" applyBorder="1" applyAlignment="1" applyProtection="1">
      <alignment horizontal="center" vertical="center"/>
    </xf>
    <xf numFmtId="0" fontId="37" fillId="0" borderId="50" xfId="0" applyFont="1" applyBorder="1" applyAlignment="1" applyProtection="1">
      <alignment horizontal="left" vertical="center"/>
    </xf>
    <xf numFmtId="0" fontId="32" fillId="0" borderId="5" xfId="0" applyFont="1" applyBorder="1" applyAlignment="1" applyProtection="1">
      <alignment horizontal="center" vertical="center"/>
    </xf>
    <xf numFmtId="0" fontId="37" fillId="0" borderId="38" xfId="0" applyFont="1" applyBorder="1" applyAlignment="1" applyProtection="1">
      <alignment horizontal="left" vertical="center" wrapText="1"/>
    </xf>
    <xf numFmtId="0" fontId="32" fillId="0" borderId="3" xfId="0" applyFont="1" applyBorder="1" applyAlignment="1" applyProtection="1">
      <alignment horizontal="center" vertical="center" wrapText="1"/>
    </xf>
    <xf numFmtId="0" fontId="37" fillId="0" borderId="51" xfId="0" applyFont="1" applyBorder="1" applyAlignment="1" applyProtection="1">
      <alignment vertical="center"/>
    </xf>
    <xf numFmtId="0" fontId="37" fillId="0" borderId="12" xfId="0" applyFont="1" applyBorder="1" applyAlignment="1" applyProtection="1">
      <alignment horizontal="left" vertical="center"/>
    </xf>
    <xf numFmtId="0" fontId="37" fillId="0" borderId="5" xfId="0" applyFont="1" applyBorder="1" applyAlignment="1" applyProtection="1">
      <alignment horizontal="left" vertical="center"/>
    </xf>
    <xf numFmtId="0" fontId="32" fillId="0" borderId="49" xfId="0" applyFont="1" applyBorder="1" applyAlignment="1" applyProtection="1">
      <alignment horizontal="center" vertical="center" wrapText="1"/>
    </xf>
    <xf numFmtId="0" fontId="32" fillId="0" borderId="12" xfId="0" applyFont="1" applyBorder="1" applyAlignment="1" applyProtection="1">
      <alignment horizontal="center" vertical="center" wrapText="1"/>
    </xf>
    <xf numFmtId="0" fontId="37" fillId="0" borderId="38" xfId="0" applyFont="1" applyBorder="1" applyAlignment="1" applyProtection="1">
      <alignment horizontal="left" vertical="center"/>
    </xf>
    <xf numFmtId="0" fontId="32" fillId="0" borderId="14" xfId="0" applyFont="1" applyBorder="1" applyAlignment="1" applyProtection="1">
      <alignment horizontal="center" vertical="center"/>
    </xf>
    <xf numFmtId="0" fontId="32" fillId="0" borderId="43" xfId="0" applyFont="1" applyBorder="1" applyAlignment="1" applyProtection="1">
      <alignment horizontal="center" vertical="center"/>
    </xf>
    <xf numFmtId="0" fontId="37" fillId="0" borderId="14" xfId="0" applyFont="1" applyBorder="1" applyAlignment="1" applyProtection="1">
      <alignment horizontal="center" vertical="center" shrinkToFit="1"/>
    </xf>
    <xf numFmtId="0" fontId="37" fillId="0" borderId="14" xfId="0" applyFont="1" applyBorder="1" applyAlignment="1" applyProtection="1">
      <alignment horizontal="center" vertical="center"/>
    </xf>
    <xf numFmtId="0" fontId="28" fillId="2" borderId="56" xfId="0" applyFont="1" applyFill="1" applyBorder="1" applyAlignment="1" applyProtection="1">
      <alignment horizontal="center" vertical="center" wrapText="1"/>
    </xf>
    <xf numFmtId="0" fontId="28" fillId="3" borderId="56" xfId="0" applyFont="1" applyFill="1" applyBorder="1" applyAlignment="1" applyProtection="1">
      <alignment horizontal="center" vertical="center" wrapText="1"/>
    </xf>
    <xf numFmtId="0" fontId="28" fillId="5" borderId="57" xfId="0" applyFont="1" applyFill="1" applyBorder="1" applyAlignment="1" applyProtection="1">
      <alignment horizontal="center" vertical="center" wrapText="1"/>
    </xf>
    <xf numFmtId="49" fontId="41" fillId="0" borderId="0" xfId="0" applyNumberFormat="1" applyFont="1" applyBorder="1" applyAlignment="1" applyProtection="1">
      <alignment horizontal="left" vertical="top" wrapText="1"/>
    </xf>
    <xf numFmtId="0" fontId="26" fillId="10" borderId="14" xfId="0" applyFont="1" applyFill="1" applyBorder="1" applyAlignment="1" applyProtection="1">
      <alignment horizontal="left" vertical="center"/>
    </xf>
    <xf numFmtId="0" fontId="43" fillId="0" borderId="44" xfId="0" applyFont="1" applyBorder="1" applyAlignment="1" applyProtection="1">
      <alignment horizontal="center" vertical="center"/>
    </xf>
    <xf numFmtId="0" fontId="33" fillId="0" borderId="44" xfId="0" applyFont="1" applyBorder="1" applyAlignment="1" applyProtection="1">
      <alignment horizontal="center" vertical="center"/>
    </xf>
    <xf numFmtId="181" fontId="23" fillId="0" borderId="61" xfId="3" applyNumberFormat="1" applyFont="1" applyBorder="1" applyAlignment="1" applyProtection="1">
      <alignment horizontal="right" vertical="center"/>
    </xf>
    <xf numFmtId="0" fontId="43" fillId="0" borderId="43" xfId="0" applyFont="1" applyBorder="1" applyAlignment="1" applyProtection="1">
      <alignment horizontal="left" vertical="center" wrapText="1"/>
    </xf>
    <xf numFmtId="0" fontId="0" fillId="10" borderId="14" xfId="0" applyFont="1" applyFill="1" applyBorder="1" applyAlignment="1" applyProtection="1">
      <alignment horizontal="center" vertical="center"/>
    </xf>
    <xf numFmtId="0" fontId="43" fillId="10" borderId="27" xfId="0" applyFont="1" applyFill="1" applyBorder="1" applyAlignment="1" applyProtection="1">
      <alignment horizontal="center" vertical="center"/>
    </xf>
    <xf numFmtId="0" fontId="43" fillId="10" borderId="13" xfId="0" applyFont="1" applyFill="1" applyBorder="1" applyAlignment="1" applyProtection="1">
      <alignment horizontal="center" vertical="center"/>
    </xf>
    <xf numFmtId="0" fontId="47" fillId="6" borderId="47" xfId="0" applyFont="1" applyFill="1" applyBorder="1" applyAlignment="1" applyProtection="1">
      <alignment horizontal="left" vertical="center"/>
    </xf>
    <xf numFmtId="181" fontId="23" fillId="0" borderId="31" xfId="3" applyNumberFormat="1" applyFont="1" applyBorder="1" applyAlignment="1" applyProtection="1">
      <alignment horizontal="right" vertical="center"/>
    </xf>
    <xf numFmtId="177" fontId="23" fillId="0" borderId="31" xfId="0" applyNumberFormat="1" applyFont="1" applyBorder="1" applyAlignment="1" applyProtection="1">
      <alignment horizontal="right" vertical="center"/>
    </xf>
    <xf numFmtId="0" fontId="43" fillId="0" borderId="44" xfId="0" applyFont="1" applyBorder="1" applyAlignment="1" applyProtection="1">
      <alignment horizontal="left" vertical="center" wrapText="1"/>
    </xf>
    <xf numFmtId="181" fontId="23" fillId="2" borderId="2" xfId="3" applyNumberFormat="1" applyFont="1" applyFill="1" applyBorder="1" applyAlignment="1" applyProtection="1">
      <alignment horizontal="right" vertical="center"/>
      <protection locked="0"/>
    </xf>
    <xf numFmtId="177" fontId="23" fillId="3" borderId="2" xfId="0" applyNumberFormat="1" applyFont="1" applyFill="1" applyBorder="1" applyAlignment="1" applyProtection="1">
      <alignment horizontal="right" vertical="center"/>
      <protection locked="0"/>
    </xf>
    <xf numFmtId="177" fontId="23" fillId="0" borderId="61" xfId="0" applyNumberFormat="1" applyFont="1" applyBorder="1" applyAlignment="1" applyProtection="1">
      <alignment horizontal="right" vertical="center"/>
    </xf>
    <xf numFmtId="0" fontId="49" fillId="9" borderId="2" xfId="0" applyFont="1" applyFill="1" applyBorder="1" applyAlignment="1" applyProtection="1">
      <alignment horizontal="center" vertical="center" wrapText="1"/>
      <protection locked="0"/>
    </xf>
    <xf numFmtId="0" fontId="28" fillId="0" borderId="43" xfId="0" applyFont="1" applyBorder="1" applyAlignment="1" applyProtection="1">
      <alignment horizontal="left" vertical="center" wrapText="1"/>
    </xf>
    <xf numFmtId="0" fontId="41" fillId="0" borderId="0" xfId="0" applyFont="1" applyBorder="1" applyAlignment="1" applyProtection="1">
      <alignment horizontal="left" vertical="top" wrapText="1"/>
    </xf>
    <xf numFmtId="177" fontId="37" fillId="6" borderId="31" xfId="0" applyNumberFormat="1" applyFont="1" applyFill="1" applyBorder="1" applyAlignment="1" applyProtection="1">
      <alignment vertical="center"/>
    </xf>
    <xf numFmtId="0" fontId="47" fillId="6" borderId="2" xfId="0" applyFont="1" applyFill="1" applyBorder="1" applyAlignment="1" applyProtection="1">
      <alignment horizontal="left" vertical="center" wrapText="1"/>
    </xf>
    <xf numFmtId="0" fontId="37" fillId="2" borderId="35" xfId="0" applyFont="1" applyFill="1" applyBorder="1" applyAlignment="1" applyProtection="1">
      <alignment horizontal="center" vertical="center"/>
      <protection locked="0"/>
    </xf>
    <xf numFmtId="0" fontId="32" fillId="0" borderId="35" xfId="0" applyFont="1" applyBorder="1" applyAlignment="1" applyProtection="1">
      <alignment horizontal="center" vertical="center"/>
    </xf>
    <xf numFmtId="0" fontId="26" fillId="0" borderId="1" xfId="0" applyFont="1" applyBorder="1" applyAlignment="1" applyProtection="1">
      <alignment vertical="center" wrapText="1"/>
    </xf>
    <xf numFmtId="0" fontId="37" fillId="2" borderId="44" xfId="0" applyFont="1" applyFill="1" applyBorder="1" applyAlignment="1" applyProtection="1">
      <alignment horizontal="center" vertical="center" shrinkToFit="1"/>
      <protection locked="0"/>
    </xf>
    <xf numFmtId="0" fontId="33" fillId="2" borderId="0" xfId="0" applyFont="1" applyFill="1" applyBorder="1" applyAlignment="1" applyProtection="1">
      <alignment horizontal="center" vertical="center" shrinkToFit="1"/>
      <protection locked="0"/>
    </xf>
    <xf numFmtId="0" fontId="42" fillId="2" borderId="16" xfId="0" applyFont="1" applyFill="1" applyBorder="1" applyAlignment="1" applyProtection="1">
      <alignment horizontal="left" vertical="center" wrapText="1"/>
      <protection locked="0"/>
    </xf>
    <xf numFmtId="0" fontId="26" fillId="0" borderId="10" xfId="0" applyFont="1" applyBorder="1" applyAlignment="1" applyProtection="1">
      <alignment horizontal="center" vertical="center"/>
      <protection locked="0"/>
    </xf>
    <xf numFmtId="0" fontId="33" fillId="2" borderId="11" xfId="0" applyFont="1" applyFill="1" applyBorder="1" applyAlignment="1" applyProtection="1">
      <alignment horizontal="center" vertical="center"/>
      <protection locked="0"/>
    </xf>
    <xf numFmtId="0" fontId="41" fillId="0" borderId="10" xfId="0" applyFont="1" applyBorder="1" applyAlignment="1" applyProtection="1">
      <alignment horizontal="left" vertical="top" wrapText="1"/>
    </xf>
    <xf numFmtId="0" fontId="41" fillId="0" borderId="10" xfId="0" applyFont="1" applyBorder="1" applyAlignment="1" applyProtection="1">
      <alignment horizontal="left" vertical="center" wrapText="1"/>
    </xf>
    <xf numFmtId="0" fontId="37" fillId="0" borderId="12" xfId="0" applyFont="1" applyBorder="1" applyAlignment="1" applyProtection="1">
      <alignment horizontal="center" vertical="center"/>
    </xf>
    <xf numFmtId="0" fontId="26" fillId="0" borderId="80" xfId="0" applyFont="1" applyBorder="1" applyAlignment="1" applyProtection="1">
      <alignment vertical="center" wrapText="1"/>
    </xf>
    <xf numFmtId="0" fontId="33" fillId="0" borderId="81" xfId="0" applyFont="1" applyBorder="1" applyAlignment="1" applyProtection="1">
      <alignment horizontal="center" vertical="center"/>
    </xf>
    <xf numFmtId="0" fontId="26" fillId="0" borderId="82" xfId="0" applyFont="1" applyBorder="1" applyAlignment="1" applyProtection="1">
      <alignment horizontal="left" vertical="center" wrapText="1"/>
    </xf>
    <xf numFmtId="0" fontId="51" fillId="2" borderId="83" xfId="0" applyFont="1" applyFill="1" applyBorder="1" applyAlignment="1" applyProtection="1">
      <alignment horizontal="center" vertical="center"/>
      <protection locked="0"/>
    </xf>
    <xf numFmtId="0" fontId="60" fillId="0" borderId="84" xfId="0" applyFont="1" applyBorder="1" applyAlignment="1" applyProtection="1">
      <alignment horizontal="center" vertical="center"/>
    </xf>
    <xf numFmtId="0" fontId="26" fillId="0" borderId="85" xfId="0" applyFont="1" applyBorder="1" applyAlignment="1" applyProtection="1">
      <alignment vertical="center" wrapText="1"/>
    </xf>
    <xf numFmtId="0" fontId="37" fillId="2" borderId="27" xfId="0" applyFont="1" applyFill="1" applyBorder="1" applyAlignment="1" applyProtection="1">
      <alignment horizontal="left" vertical="center" wrapText="1" shrinkToFit="1"/>
      <protection locked="0"/>
    </xf>
    <xf numFmtId="0" fontId="51" fillId="2" borderId="86" xfId="0" applyFont="1" applyFill="1" applyBorder="1" applyAlignment="1" applyProtection="1">
      <alignment horizontal="center" vertical="center"/>
      <protection locked="0"/>
    </xf>
    <xf numFmtId="0" fontId="60" fillId="0" borderId="87" xfId="0" applyFont="1" applyBorder="1" applyAlignment="1" applyProtection="1">
      <alignment horizontal="center" vertical="center"/>
    </xf>
    <xf numFmtId="0" fontId="42" fillId="2" borderId="46" xfId="0" applyFont="1" applyFill="1" applyBorder="1" applyAlignment="1" applyProtection="1">
      <alignment horizontal="left" vertical="center" wrapText="1" shrinkToFit="1"/>
      <protection locked="0"/>
    </xf>
    <xf numFmtId="0" fontId="26" fillId="0" borderId="62" xfId="0" applyFont="1" applyBorder="1" applyAlignment="1" applyProtection="1">
      <alignment horizontal="left" vertical="center" wrapText="1"/>
    </xf>
    <xf numFmtId="0" fontId="33" fillId="0" borderId="74" xfId="0" applyFont="1" applyBorder="1" applyAlignment="1" applyProtection="1">
      <alignment horizontal="center" vertical="center"/>
    </xf>
    <xf numFmtId="0" fontId="26" fillId="0" borderId="90" xfId="0" applyFont="1" applyBorder="1" applyAlignment="1" applyProtection="1">
      <alignment horizontal="left" vertical="center" wrapText="1"/>
    </xf>
    <xf numFmtId="0" fontId="41" fillId="0" borderId="91" xfId="0" applyFont="1" applyBorder="1" applyAlignment="1" applyProtection="1">
      <alignment vertical="center" wrapText="1"/>
    </xf>
    <xf numFmtId="0" fontId="41" fillId="0" borderId="90" xfId="0" applyFont="1" applyBorder="1" applyAlignment="1" applyProtection="1">
      <alignment horizontal="left" vertical="center" wrapText="1"/>
    </xf>
    <xf numFmtId="0" fontId="41" fillId="0" borderId="94" xfId="0" applyFont="1" applyBorder="1" applyAlignment="1" applyProtection="1">
      <alignment horizontal="left" vertical="center" wrapText="1"/>
    </xf>
    <xf numFmtId="0" fontId="41" fillId="0" borderId="68" xfId="0" applyFont="1" applyBorder="1" applyAlignment="1" applyProtection="1">
      <alignment vertical="center" wrapText="1"/>
    </xf>
    <xf numFmtId="0" fontId="48" fillId="0" borderId="0" xfId="0" applyFont="1" applyBorder="1" applyAlignment="1" applyProtection="1">
      <alignment horizontal="left" vertical="center" wrapText="1"/>
    </xf>
    <xf numFmtId="0" fontId="48" fillId="0" borderId="0" xfId="0" applyFont="1" applyBorder="1" applyAlignment="1" applyProtection="1">
      <alignment horizontal="left" vertical="top" wrapText="1"/>
    </xf>
    <xf numFmtId="177" fontId="37" fillId="6" borderId="1" xfId="0" applyNumberFormat="1" applyFont="1" applyFill="1" applyBorder="1" applyAlignment="1" applyProtection="1">
      <alignment vertical="center"/>
    </xf>
    <xf numFmtId="0" fontId="26" fillId="10" borderId="12" xfId="0" applyFont="1" applyFill="1" applyBorder="1" applyAlignment="1" applyProtection="1">
      <alignment horizontal="center" vertical="center" wrapText="1"/>
    </xf>
    <xf numFmtId="0" fontId="26" fillId="10" borderId="19" xfId="0" applyFont="1" applyFill="1" applyBorder="1" applyAlignment="1" applyProtection="1">
      <alignment horizontal="center" vertical="center"/>
    </xf>
    <xf numFmtId="0" fontId="26" fillId="0" borderId="66" xfId="0" applyFont="1" applyBorder="1" applyAlignment="1" applyProtection="1">
      <alignment horizontal="left" vertical="center" wrapText="1"/>
    </xf>
    <xf numFmtId="177" fontId="68" fillId="11" borderId="21" xfId="0" applyNumberFormat="1" applyFont="1" applyFill="1" applyBorder="1" applyAlignment="1" applyProtection="1">
      <alignment horizontal="center" vertical="center"/>
      <protection locked="0"/>
    </xf>
    <xf numFmtId="177" fontId="68" fillId="11" borderId="22" xfId="0" applyNumberFormat="1" applyFont="1" applyFill="1" applyBorder="1" applyAlignment="1" applyProtection="1">
      <alignment horizontal="center" vertical="center"/>
      <protection locked="0"/>
    </xf>
    <xf numFmtId="177" fontId="68" fillId="11" borderId="95" xfId="0" applyNumberFormat="1" applyFont="1" applyFill="1" applyBorder="1" applyAlignment="1" applyProtection="1">
      <alignment horizontal="center" vertical="center"/>
      <protection locked="0"/>
    </xf>
    <xf numFmtId="0" fontId="26" fillId="6" borderId="96" xfId="0" applyFont="1" applyFill="1" applyBorder="1" applyAlignment="1" applyProtection="1">
      <alignment horizontal="left" vertical="center"/>
    </xf>
    <xf numFmtId="182" fontId="37" fillId="3" borderId="26" xfId="0" applyNumberFormat="1" applyFont="1" applyFill="1" applyBorder="1" applyAlignment="1" applyProtection="1">
      <alignment vertical="center"/>
      <protection locked="0"/>
    </xf>
    <xf numFmtId="182" fontId="37" fillId="3" borderId="14" xfId="0" applyNumberFormat="1" applyFont="1" applyFill="1" applyBorder="1" applyAlignment="1" applyProtection="1">
      <alignment vertical="center"/>
      <protection locked="0"/>
    </xf>
    <xf numFmtId="0" fontId="48" fillId="0" borderId="25" xfId="0" applyFont="1" applyBorder="1" applyAlignment="1" applyProtection="1">
      <alignment horizontal="center" textRotation="255"/>
    </xf>
    <xf numFmtId="0" fontId="26" fillId="6" borderId="98" xfId="0" applyFont="1" applyFill="1" applyBorder="1" applyAlignment="1" applyProtection="1">
      <alignment horizontal="left" vertical="center" wrapText="1"/>
    </xf>
    <xf numFmtId="182" fontId="37" fillId="3" borderId="26" xfId="0" applyNumberFormat="1" applyFont="1" applyFill="1" applyBorder="1" applyAlignment="1" applyProtection="1">
      <alignment horizontal="right" vertical="center"/>
      <protection locked="0"/>
    </xf>
    <xf numFmtId="0" fontId="26" fillId="6" borderId="99" xfId="0" applyFont="1" applyFill="1" applyBorder="1" applyAlignment="1" applyProtection="1">
      <alignment horizontal="center" vertical="center"/>
    </xf>
    <xf numFmtId="182" fontId="37" fillId="3" borderId="14" xfId="0" applyNumberFormat="1" applyFont="1" applyFill="1" applyBorder="1" applyAlignment="1" applyProtection="1">
      <alignment horizontal="right" vertical="center"/>
      <protection locked="0"/>
    </xf>
    <xf numFmtId="0" fontId="26" fillId="0" borderId="99" xfId="0" applyFont="1" applyBorder="1" applyAlignment="1" applyProtection="1">
      <alignment horizontal="center" vertical="center"/>
    </xf>
    <xf numFmtId="0" fontId="48" fillId="0" borderId="25" xfId="0" applyFont="1" applyBorder="1" applyAlignment="1" applyProtection="1">
      <alignment horizontal="center" vertical="top" textRotation="255"/>
    </xf>
    <xf numFmtId="0" fontId="26" fillId="6" borderId="101" xfId="0" applyFont="1" applyFill="1" applyBorder="1" applyAlignment="1" applyProtection="1">
      <alignment horizontal="left" vertical="center" wrapText="1"/>
    </xf>
    <xf numFmtId="176" fontId="37" fillId="6" borderId="25" xfId="3" applyFont="1" applyFill="1" applyBorder="1" applyAlignment="1" applyProtection="1">
      <alignment vertical="center"/>
    </xf>
    <xf numFmtId="176" fontId="37" fillId="6" borderId="20" xfId="3" applyFont="1" applyFill="1" applyBorder="1" applyAlignment="1" applyProtection="1">
      <alignment vertical="center"/>
    </xf>
    <xf numFmtId="0" fontId="26" fillId="6" borderId="96" xfId="0" applyFont="1" applyFill="1" applyBorder="1" applyAlignment="1" applyProtection="1">
      <alignment horizontal="left" vertical="center" wrapText="1"/>
    </xf>
    <xf numFmtId="177" fontId="42" fillId="6" borderId="51" xfId="0" applyNumberFormat="1" applyFont="1" applyFill="1" applyBorder="1" applyAlignment="1" applyProtection="1">
      <alignment vertical="center" shrinkToFit="1"/>
    </xf>
    <xf numFmtId="177" fontId="42" fillId="6" borderId="0" xfId="0" applyNumberFormat="1" applyFont="1" applyFill="1" applyBorder="1" applyAlignment="1" applyProtection="1">
      <alignment vertical="center" shrinkToFit="1"/>
    </xf>
    <xf numFmtId="0" fontId="26" fillId="0" borderId="37" xfId="0" applyFont="1" applyBorder="1" applyAlignment="1" applyProtection="1">
      <alignment horizontal="left" vertical="center" wrapText="1"/>
    </xf>
    <xf numFmtId="0" fontId="0" fillId="0" borderId="58" xfId="0" applyFont="1" applyBorder="1" applyAlignment="1" applyProtection="1">
      <alignment horizontal="center" vertical="center"/>
    </xf>
    <xf numFmtId="176" fontId="37" fillId="3" borderId="3" xfId="3" applyFont="1" applyFill="1" applyBorder="1" applyAlignment="1" applyProtection="1">
      <alignment vertical="center"/>
      <protection locked="0"/>
    </xf>
    <xf numFmtId="176" fontId="37" fillId="3" borderId="19" xfId="3" applyFont="1" applyFill="1" applyBorder="1" applyAlignment="1" applyProtection="1">
      <alignment horizontal="right" vertical="center"/>
      <protection locked="0"/>
    </xf>
    <xf numFmtId="0" fontId="26" fillId="0" borderId="1" xfId="0" applyFont="1" applyBorder="1" applyAlignment="1" applyProtection="1">
      <alignment horizontal="left" vertical="center" wrapText="1"/>
    </xf>
    <xf numFmtId="176" fontId="37" fillId="3" borderId="26" xfId="3" applyFont="1" applyFill="1" applyBorder="1" applyAlignment="1" applyProtection="1">
      <alignment vertical="center"/>
      <protection locked="0"/>
    </xf>
    <xf numFmtId="0" fontId="43" fillId="0" borderId="20" xfId="0" applyFont="1" applyBorder="1" applyAlignment="1" applyProtection="1">
      <alignment horizontal="left" vertical="center" wrapText="1"/>
    </xf>
    <xf numFmtId="0" fontId="5" fillId="7" borderId="100" xfId="0" applyFont="1" applyFill="1" applyBorder="1" applyAlignment="1" applyProtection="1">
      <alignment horizontal="center" vertical="center"/>
    </xf>
    <xf numFmtId="0" fontId="48" fillId="0" borderId="25" xfId="0" applyFont="1" applyBorder="1" applyAlignment="1" applyProtection="1">
      <alignment horizontal="center" vertical="center" textRotation="255"/>
    </xf>
    <xf numFmtId="0" fontId="43" fillId="0" borderId="107" xfId="0" applyFont="1" applyBorder="1" applyAlignment="1" applyProtection="1">
      <alignment horizontal="left" vertical="center" wrapText="1"/>
    </xf>
    <xf numFmtId="176" fontId="37" fillId="0" borderId="108" xfId="3" applyFont="1" applyBorder="1" applyAlignment="1" applyProtection="1">
      <alignment horizontal="right" vertical="center"/>
    </xf>
    <xf numFmtId="0" fontId="41" fillId="0" borderId="0" xfId="0" applyFont="1" applyBorder="1" applyAlignment="1" applyProtection="1">
      <alignment vertical="center" wrapText="1"/>
    </xf>
    <xf numFmtId="0" fontId="33" fillId="3" borderId="59" xfId="0" applyFont="1" applyFill="1" applyBorder="1" applyAlignment="1" applyProtection="1">
      <alignment horizontal="left" vertical="center" shrinkToFit="1"/>
      <protection locked="0"/>
    </xf>
    <xf numFmtId="0" fontId="3" fillId="0" borderId="0" xfId="0" applyFont="1" applyBorder="1" applyAlignment="1" applyProtection="1">
      <alignment horizontal="left" vertical="center" wrapText="1"/>
    </xf>
    <xf numFmtId="0" fontId="26" fillId="0" borderId="1" xfId="0" applyFont="1" applyBorder="1" applyAlignment="1" applyProtection="1">
      <alignment horizontal="center" vertical="center" wrapText="1"/>
    </xf>
    <xf numFmtId="0" fontId="33" fillId="3" borderId="35" xfId="0" applyFont="1" applyFill="1" applyBorder="1" applyAlignment="1" applyProtection="1">
      <alignment horizontal="center" vertical="center"/>
      <protection locked="0"/>
    </xf>
    <xf numFmtId="0" fontId="42" fillId="3" borderId="15" xfId="0" applyFont="1" applyFill="1" applyBorder="1" applyAlignment="1" applyProtection="1">
      <alignment horizontal="left" vertical="center" wrapText="1" shrinkToFit="1"/>
      <protection locked="0"/>
    </xf>
    <xf numFmtId="0" fontId="26" fillId="0" borderId="26" xfId="0" applyFont="1" applyBorder="1" applyAlignment="1" applyProtection="1">
      <alignment horizontal="left" vertical="center" shrinkToFit="1"/>
    </xf>
    <xf numFmtId="0" fontId="37" fillId="3" borderId="27" xfId="0" applyFont="1" applyFill="1" applyBorder="1" applyAlignment="1" applyProtection="1">
      <alignment horizontal="left" vertical="center" shrinkToFit="1"/>
      <protection locked="0"/>
    </xf>
    <xf numFmtId="0" fontId="26" fillId="0" borderId="44" xfId="0" applyFont="1" applyBorder="1" applyAlignment="1" applyProtection="1">
      <alignment horizontal="center" vertical="center"/>
    </xf>
    <xf numFmtId="0" fontId="26" fillId="0" borderId="44" xfId="0" applyFont="1" applyBorder="1" applyAlignment="1" applyProtection="1">
      <alignment horizontal="center" vertical="center" shrinkToFit="1"/>
    </xf>
    <xf numFmtId="0" fontId="37" fillId="3" borderId="44" xfId="0" applyFont="1" applyFill="1" applyBorder="1" applyAlignment="1" applyProtection="1">
      <alignment horizontal="center" vertical="center" shrinkToFit="1"/>
      <protection locked="0"/>
    </xf>
    <xf numFmtId="0" fontId="42" fillId="3" borderId="0" xfId="0" applyFont="1" applyFill="1" applyBorder="1" applyAlignment="1" applyProtection="1">
      <alignment horizontal="center" vertical="center" shrinkToFit="1"/>
      <protection locked="0"/>
    </xf>
    <xf numFmtId="0" fontId="26" fillId="0" borderId="111" xfId="0" applyFont="1" applyBorder="1" applyAlignment="1" applyProtection="1">
      <alignment horizontal="left" vertical="center" wrapText="1"/>
    </xf>
    <xf numFmtId="0" fontId="42" fillId="3" borderId="16" xfId="0" applyFont="1" applyFill="1" applyBorder="1" applyAlignment="1" applyProtection="1">
      <alignment horizontal="left" vertical="center" wrapText="1" shrinkToFit="1"/>
      <protection locked="0"/>
    </xf>
    <xf numFmtId="0" fontId="33" fillId="3" borderId="11" xfId="0" applyFont="1" applyFill="1" applyBorder="1" applyAlignment="1" applyProtection="1">
      <alignment horizontal="center" vertical="center"/>
      <protection locked="0"/>
    </xf>
    <xf numFmtId="0" fontId="26" fillId="0" borderId="113" xfId="0" applyFont="1" applyBorder="1" applyAlignment="1" applyProtection="1">
      <alignment horizontal="center" vertical="center" wrapText="1"/>
    </xf>
    <xf numFmtId="0" fontId="26" fillId="0" borderId="115" xfId="0" applyFont="1" applyBorder="1" applyAlignment="1" applyProtection="1">
      <alignment horizontal="left" vertical="center"/>
    </xf>
    <xf numFmtId="0" fontId="26" fillId="0" borderId="104" xfId="0" applyFont="1" applyBorder="1" applyAlignment="1" applyProtection="1">
      <alignment horizontal="left" vertical="center" wrapText="1"/>
    </xf>
    <xf numFmtId="0" fontId="26" fillId="0" borderId="117" xfId="0" applyFont="1" applyBorder="1" applyAlignment="1" applyProtection="1">
      <alignment horizontal="center" vertical="center" wrapText="1"/>
    </xf>
    <xf numFmtId="0" fontId="26" fillId="0" borderId="97" xfId="0" applyFont="1" applyBorder="1" applyAlignment="1" applyProtection="1">
      <alignment horizontal="left" vertical="center" wrapText="1"/>
    </xf>
    <xf numFmtId="0" fontId="33" fillId="3" borderId="119" xfId="0"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center" wrapText="1"/>
    </xf>
    <xf numFmtId="0" fontId="26" fillId="0" borderId="14" xfId="0" applyFont="1" applyBorder="1" applyAlignment="1" applyProtection="1">
      <alignment horizontal="left" vertical="center"/>
    </xf>
    <xf numFmtId="0" fontId="43" fillId="10" borderId="14" xfId="0" applyFont="1" applyFill="1" applyBorder="1" applyAlignment="1" applyProtection="1">
      <alignment horizontal="center" vertical="center" textRotation="255"/>
    </xf>
    <xf numFmtId="176" fontId="37" fillId="5" borderId="4"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xf>
    <xf numFmtId="0" fontId="26" fillId="0" borderId="89" xfId="0" applyFont="1" applyBorder="1" applyAlignment="1" applyProtection="1">
      <alignment horizontal="left" vertical="center" wrapText="1"/>
    </xf>
    <xf numFmtId="176" fontId="37" fillId="5" borderId="16" xfId="0" applyNumberFormat="1" applyFont="1" applyFill="1" applyBorder="1" applyAlignment="1" applyProtection="1">
      <alignment horizontal="center" vertical="center" shrinkToFit="1"/>
      <protection locked="0"/>
    </xf>
    <xf numFmtId="2" fontId="33" fillId="0" borderId="2" xfId="0" applyNumberFormat="1" applyFont="1" applyBorder="1" applyAlignment="1" applyProtection="1">
      <alignment horizontal="center" vertical="center" shrinkToFit="1"/>
    </xf>
    <xf numFmtId="0" fontId="74" fillId="0" borderId="0" xfId="0" applyFont="1" applyBorder="1" applyAlignment="1" applyProtection="1">
      <alignment horizontal="center" vertical="center" textRotation="255" shrinkToFit="1"/>
    </xf>
    <xf numFmtId="176" fontId="33" fillId="6" borderId="11" xfId="3" applyFont="1" applyFill="1" applyBorder="1" applyAlignment="1" applyProtection="1">
      <alignment horizontal="center" vertical="center" shrinkToFit="1"/>
    </xf>
    <xf numFmtId="2" fontId="60" fillId="0" borderId="17" xfId="0" applyNumberFormat="1" applyFont="1" applyBorder="1" applyAlignment="1" applyProtection="1">
      <alignment horizontal="center" vertical="center" shrinkToFit="1"/>
    </xf>
    <xf numFmtId="0" fontId="43" fillId="10" borderId="14" xfId="0" applyFont="1" applyFill="1" applyBorder="1" applyAlignment="1" applyProtection="1">
      <alignment horizontal="center" vertical="center" textRotation="255" wrapText="1"/>
    </xf>
    <xf numFmtId="176" fontId="33" fillId="6" borderId="35" xfId="3" applyFont="1" applyFill="1" applyBorder="1" applyAlignment="1" applyProtection="1">
      <alignment horizontal="center" vertical="center" shrinkToFit="1"/>
    </xf>
    <xf numFmtId="0" fontId="37" fillId="5" borderId="35" xfId="0" applyFont="1" applyFill="1" applyBorder="1" applyAlignment="1" applyProtection="1">
      <alignment horizontal="center" vertical="center"/>
      <protection locked="0"/>
    </xf>
    <xf numFmtId="0" fontId="26" fillId="0" borderId="27" xfId="0" applyFont="1" applyBorder="1" applyAlignment="1" applyProtection="1">
      <alignment horizontal="center" vertical="center" wrapText="1"/>
    </xf>
    <xf numFmtId="0" fontId="41" fillId="0" borderId="28" xfId="0" applyFont="1" applyBorder="1" applyAlignment="1" applyProtection="1">
      <alignment horizontal="center" vertical="center" wrapText="1" shrinkToFit="1"/>
    </xf>
    <xf numFmtId="0" fontId="26" fillId="0" borderId="17" xfId="0" applyFont="1" applyBorder="1" applyAlignment="1" applyProtection="1">
      <alignment horizontal="center" vertical="center" shrinkToFit="1"/>
    </xf>
    <xf numFmtId="0" fontId="26" fillId="0" borderId="17"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37" fillId="5" borderId="44" xfId="0" applyFont="1" applyFill="1" applyBorder="1" applyAlignment="1" applyProtection="1">
      <alignment horizontal="center" vertical="center" shrinkToFit="1"/>
      <protection locked="0"/>
    </xf>
    <xf numFmtId="0" fontId="33" fillId="5" borderId="0" xfId="0" applyFont="1" applyFill="1" applyBorder="1" applyAlignment="1" applyProtection="1">
      <alignment horizontal="center" vertical="center" shrinkToFit="1"/>
      <protection locked="0"/>
    </xf>
    <xf numFmtId="0" fontId="42" fillId="5" borderId="16" xfId="0" applyFont="1" applyFill="1" applyBorder="1" applyAlignment="1" applyProtection="1">
      <alignment horizontal="left" vertical="center" wrapText="1" shrinkToFit="1"/>
      <protection locked="0"/>
    </xf>
    <xf numFmtId="0" fontId="33" fillId="5" borderId="11" xfId="0" applyFont="1" applyFill="1" applyBorder="1" applyAlignment="1" applyProtection="1">
      <alignment horizontal="center" vertical="center"/>
      <protection locked="0"/>
    </xf>
    <xf numFmtId="49" fontId="26" fillId="10" borderId="14" xfId="0" applyNumberFormat="1" applyFont="1" applyFill="1" applyBorder="1" applyAlignment="1" applyProtection="1">
      <alignment horizontal="center" vertical="center" wrapText="1"/>
    </xf>
    <xf numFmtId="49" fontId="26" fillId="10" borderId="46" xfId="0" applyNumberFormat="1" applyFont="1" applyFill="1" applyBorder="1" applyAlignment="1" applyProtection="1">
      <alignment horizontal="center" vertical="center" wrapText="1"/>
    </xf>
    <xf numFmtId="0" fontId="26" fillId="0" borderId="27" xfId="0" applyFont="1" applyBorder="1" applyAlignment="1" applyProtection="1">
      <alignment horizontal="left" vertical="center" wrapText="1"/>
    </xf>
    <xf numFmtId="0" fontId="41" fillId="6" borderId="115" xfId="0" applyFont="1" applyFill="1" applyBorder="1" applyAlignment="1" applyProtection="1">
      <alignment horizontal="left" vertical="center" wrapText="1"/>
    </xf>
    <xf numFmtId="0" fontId="41" fillId="6" borderId="75" xfId="0" applyFont="1" applyFill="1" applyBorder="1" applyAlignment="1" applyProtection="1">
      <alignment vertical="center" wrapText="1"/>
    </xf>
    <xf numFmtId="0" fontId="41" fillId="6" borderId="89" xfId="0" applyFont="1" applyFill="1" applyBorder="1" applyAlignment="1" applyProtection="1">
      <alignment vertical="center" wrapText="1"/>
    </xf>
    <xf numFmtId="0" fontId="41" fillId="6" borderId="67" xfId="0" applyFont="1" applyFill="1" applyBorder="1" applyAlignment="1" applyProtection="1">
      <alignment vertical="center" wrapText="1"/>
    </xf>
    <xf numFmtId="0" fontId="41" fillId="6" borderId="109" xfId="0" applyFont="1" applyFill="1" applyBorder="1" applyAlignment="1" applyProtection="1">
      <alignment horizontal="left" vertical="center" wrapText="1"/>
    </xf>
    <xf numFmtId="0" fontId="41" fillId="6" borderId="89" xfId="0" applyFont="1" applyFill="1" applyBorder="1" applyAlignment="1" applyProtection="1">
      <alignment horizontal="left" vertical="center" wrapText="1"/>
    </xf>
    <xf numFmtId="0" fontId="41" fillId="6" borderId="67" xfId="0" applyFont="1" applyFill="1" applyBorder="1" applyAlignment="1" applyProtection="1">
      <alignment horizontal="left" vertical="center" wrapText="1"/>
    </xf>
    <xf numFmtId="0" fontId="41" fillId="6" borderId="75" xfId="0" applyFont="1" applyFill="1" applyBorder="1" applyAlignment="1" applyProtection="1">
      <alignment horizontal="left" vertical="center" wrapText="1"/>
    </xf>
    <xf numFmtId="0" fontId="54" fillId="6" borderId="126" xfId="0" applyFont="1" applyFill="1" applyBorder="1" applyAlignment="1" applyProtection="1">
      <alignment horizontal="left" vertical="center" wrapText="1"/>
    </xf>
    <xf numFmtId="0" fontId="41" fillId="6" borderId="119" xfId="0" applyFont="1" applyFill="1" applyBorder="1" applyAlignment="1" applyProtection="1">
      <alignment horizontal="left" vertical="center" wrapText="1"/>
    </xf>
    <xf numFmtId="0" fontId="39" fillId="10" borderId="3" xfId="0" applyFont="1" applyFill="1" applyBorder="1" applyAlignment="1" applyProtection="1">
      <alignment horizontal="center" vertical="center" wrapText="1"/>
    </xf>
    <xf numFmtId="0" fontId="26" fillId="10" borderId="30" xfId="0" applyFont="1" applyFill="1" applyBorder="1" applyAlignment="1" applyProtection="1">
      <alignment horizontal="center" vertical="center"/>
    </xf>
    <xf numFmtId="0" fontId="26" fillId="0" borderId="130" xfId="0" applyFont="1" applyBorder="1" applyAlignment="1" applyProtection="1">
      <alignment horizontal="center" vertical="center"/>
    </xf>
    <xf numFmtId="0" fontId="26" fillId="0" borderId="98" xfId="0" applyFont="1" applyBorder="1" applyAlignment="1" applyProtection="1">
      <alignment horizontal="center" vertical="center"/>
    </xf>
    <xf numFmtId="0" fontId="26" fillId="6" borderId="76" xfId="0" applyFont="1" applyFill="1" applyBorder="1" applyAlignment="1" applyProtection="1">
      <alignment horizontal="left" vertical="center" wrapText="1"/>
    </xf>
    <xf numFmtId="0" fontId="26" fillId="6" borderId="76" xfId="0" applyFont="1" applyFill="1" applyBorder="1" applyAlignment="1" applyProtection="1">
      <alignment vertical="center" wrapText="1"/>
    </xf>
    <xf numFmtId="0" fontId="33" fillId="0" borderId="98" xfId="0" applyFont="1" applyBorder="1" applyAlignment="1" applyProtection="1">
      <alignment horizontal="center" vertical="center"/>
    </xf>
    <xf numFmtId="0" fontId="26" fillId="0" borderId="98" xfId="0" applyFont="1" applyBorder="1" applyAlignment="1" applyProtection="1">
      <alignment horizontal="center" vertical="center" wrapText="1"/>
    </xf>
    <xf numFmtId="0" fontId="26" fillId="0" borderId="132" xfId="0" applyFont="1" applyBorder="1" applyAlignment="1" applyProtection="1">
      <alignment horizontal="center" vertical="center"/>
    </xf>
    <xf numFmtId="0" fontId="86" fillId="0" borderId="0" xfId="0" applyFont="1" applyBorder="1" applyAlignment="1" applyProtection="1">
      <alignment horizontal="left" vertical="center" wrapText="1"/>
    </xf>
    <xf numFmtId="0" fontId="84" fillId="9" borderId="0" xfId="0" applyFont="1" applyFill="1" applyBorder="1" applyAlignment="1" applyProtection="1">
      <alignment horizontal="center" vertical="center"/>
      <protection locked="0"/>
    </xf>
    <xf numFmtId="0" fontId="86" fillId="0" borderId="0" xfId="0" applyFont="1" applyBorder="1" applyAlignment="1" applyProtection="1">
      <alignment horizontal="center" vertical="center"/>
    </xf>
    <xf numFmtId="0" fontId="84" fillId="0" borderId="55" xfId="0" applyFont="1" applyBorder="1" applyAlignment="1" applyProtection="1">
      <alignment vertical="center" shrinkToFit="1"/>
    </xf>
    <xf numFmtId="0" fontId="86" fillId="0" borderId="0" xfId="0" applyFont="1" applyBorder="1" applyAlignment="1" applyProtection="1">
      <alignment horizontal="center" vertical="center" wrapText="1"/>
    </xf>
    <xf numFmtId="0" fontId="39" fillId="0" borderId="0" xfId="0" applyFont="1" applyBorder="1" applyAlignment="1" applyProtection="1">
      <alignment horizontal="center" vertical="center"/>
    </xf>
    <xf numFmtId="0" fontId="84" fillId="9" borderId="0" xfId="0" applyFont="1" applyFill="1" applyBorder="1" applyAlignment="1" applyProtection="1">
      <alignment vertical="center" shrinkToFit="1"/>
      <protection locked="0"/>
    </xf>
    <xf numFmtId="0" fontId="39" fillId="0" borderId="0" xfId="0" applyFont="1" applyBorder="1" applyAlignment="1" applyProtection="1">
      <alignment horizontal="center" vertical="center" shrinkToFit="1"/>
    </xf>
    <xf numFmtId="0" fontId="88" fillId="0" borderId="55" xfId="0" applyFont="1" applyBorder="1" applyAlignment="1" applyProtection="1">
      <alignment horizontal="center" vertical="center"/>
    </xf>
    <xf numFmtId="0" fontId="21" fillId="10" borderId="14" xfId="0" applyFont="1" applyFill="1" applyBorder="1" applyAlignment="1" applyProtection="1">
      <alignment horizontal="center" vertical="center"/>
    </xf>
    <xf numFmtId="0" fontId="43" fillId="0" borderId="133" xfId="0" applyFont="1" applyBorder="1" applyAlignment="1" applyProtection="1">
      <alignment horizontal="center" vertical="center"/>
    </xf>
    <xf numFmtId="0" fontId="43" fillId="0" borderId="134" xfId="0" applyFont="1" applyBorder="1" applyAlignment="1" applyProtection="1">
      <alignment horizontal="left" vertical="center"/>
    </xf>
    <xf numFmtId="0" fontId="43" fillId="0" borderId="135" xfId="0" applyFont="1" applyBorder="1" applyAlignment="1" applyProtection="1">
      <alignment horizontal="left" vertical="center"/>
    </xf>
    <xf numFmtId="0" fontId="43" fillId="0" borderId="137" xfId="0" applyFont="1" applyBorder="1" applyAlignment="1" applyProtection="1">
      <alignment horizontal="left" vertical="center"/>
    </xf>
    <xf numFmtId="0" fontId="43" fillId="0" borderId="50" xfId="0" applyFont="1" applyBorder="1" applyAlignment="1" applyProtection="1">
      <alignment horizontal="left" vertical="center"/>
    </xf>
    <xf numFmtId="0" fontId="43" fillId="0" borderId="138" xfId="0" applyFont="1" applyBorder="1" applyAlignment="1" applyProtection="1">
      <alignment horizontal="center" vertical="center"/>
    </xf>
    <xf numFmtId="0" fontId="43" fillId="0" borderId="76" xfId="0" applyFont="1" applyBorder="1" applyAlignment="1" applyProtection="1">
      <alignment horizontal="left" vertical="center"/>
    </xf>
    <xf numFmtId="0" fontId="43" fillId="0" borderId="76" xfId="0" applyFont="1" applyBorder="1" applyAlignment="1" applyProtection="1">
      <alignment horizontal="left" vertical="center" wrapText="1"/>
    </xf>
    <xf numFmtId="0" fontId="43" fillId="0" borderId="78" xfId="0" applyFont="1" applyBorder="1" applyAlignment="1" applyProtection="1">
      <alignment horizontal="left" vertical="center" wrapText="1"/>
    </xf>
    <xf numFmtId="0" fontId="44" fillId="0" borderId="76" xfId="0" applyFont="1" applyBorder="1" applyAlignment="1" applyProtection="1">
      <alignment horizontal="left" vertical="center" wrapText="1"/>
    </xf>
    <xf numFmtId="0" fontId="43" fillId="0" borderId="74" xfId="0" applyFont="1" applyBorder="1" applyAlignment="1" applyProtection="1">
      <alignment horizontal="center" vertical="center"/>
    </xf>
    <xf numFmtId="0" fontId="43" fillId="0" borderId="78" xfId="0" applyFont="1" applyBorder="1" applyAlignment="1" applyProtection="1">
      <alignment horizontal="left" vertical="center"/>
    </xf>
    <xf numFmtId="0" fontId="43" fillId="0" borderId="50" xfId="0" applyFont="1" applyBorder="1" applyAlignment="1" applyProtection="1">
      <alignment vertical="center" wrapText="1"/>
    </xf>
    <xf numFmtId="0" fontId="43" fillId="0" borderId="76" xfId="0" applyFont="1" applyBorder="1" applyAlignment="1" applyProtection="1">
      <alignment vertical="center" wrapText="1"/>
    </xf>
    <xf numFmtId="0" fontId="43" fillId="0" borderId="78" xfId="0" applyFont="1" applyBorder="1" applyAlignment="1" applyProtection="1">
      <alignment vertical="center"/>
    </xf>
    <xf numFmtId="0" fontId="43" fillId="0" borderId="1" xfId="0" applyFont="1" applyBorder="1" applyAlignment="1">
      <alignment horizontal="center" vertical="center" wrapText="1"/>
    </xf>
    <xf numFmtId="0" fontId="43" fillId="0" borderId="4" xfId="0" applyFont="1" applyBorder="1" applyAlignment="1">
      <alignment horizontal="center" vertical="center"/>
    </xf>
    <xf numFmtId="0" fontId="43" fillId="0" borderId="4" xfId="0" applyFont="1" applyBorder="1" applyAlignment="1">
      <alignment horizontal="center" vertical="center" wrapText="1"/>
    </xf>
    <xf numFmtId="0" fontId="43" fillId="0" borderId="13" xfId="0" applyFont="1" applyBorder="1" applyAlignment="1">
      <alignment horizontal="center" vertical="center" wrapText="1"/>
    </xf>
    <xf numFmtId="0" fontId="21" fillId="0" borderId="108" xfId="0" applyFont="1" applyBorder="1" applyAlignment="1">
      <alignment horizontal="left" vertical="center" wrapText="1"/>
    </xf>
    <xf numFmtId="0" fontId="21" fillId="0" borderId="139" xfId="0" applyFont="1" applyBorder="1" applyAlignment="1">
      <alignment horizontal="left" vertical="center" wrapText="1"/>
    </xf>
    <xf numFmtId="0" fontId="21" fillId="0" borderId="34" xfId="0" applyFont="1" applyBorder="1" applyAlignment="1">
      <alignment horizontal="left" vertical="center" wrapText="1"/>
    </xf>
    <xf numFmtId="0" fontId="43" fillId="0" borderId="31" xfId="0" applyFont="1" applyBorder="1" applyAlignment="1">
      <alignment horizontal="center" vertical="center" wrapText="1"/>
    </xf>
    <xf numFmtId="0" fontId="43" fillId="0" borderId="21" xfId="0" applyFont="1" applyBorder="1" applyAlignment="1">
      <alignment horizontal="center" vertical="center"/>
    </xf>
    <xf numFmtId="0" fontId="43" fillId="0" borderId="26" xfId="0" applyFont="1" applyBorder="1" applyAlignment="1">
      <alignment horizontal="center" vertical="center" wrapText="1"/>
    </xf>
  </cellXfs>
  <cellStyles count="4">
    <cellStyle name="パーセント" xfId="1" builtinId="5"/>
    <cellStyle name="ハイパーリンク" xfId="2" builtinId="8"/>
    <cellStyle name="説明文" xfId="3"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C000"/>
      <rgbColor rgb="FFFF00FF"/>
      <rgbColor rgb="FF00FFFF"/>
      <rgbColor rgb="FF800000"/>
      <rgbColor rgb="FF008000"/>
      <rgbColor rgb="FF000080"/>
      <rgbColor rgb="FF808000"/>
      <rgbColor rgb="FF800080"/>
      <rgbColor rgb="FF008080"/>
      <rgbColor rgb="FFC0C0C0"/>
      <rgbColor rgb="FF808080"/>
      <rgbColor rgb="FFFDEADA"/>
      <rgbColor rgb="FF993366"/>
      <rgbColor rgb="FFFFFFCC"/>
      <rgbColor rgb="FFCCFFFF"/>
      <rgbColor rgb="FF660066"/>
      <rgbColor rgb="FFFF8080"/>
      <rgbColor rgb="FF0066CC"/>
      <rgbColor rgb="FFCCCCFF"/>
      <rgbColor rgb="FF000080"/>
      <rgbColor rgb="FFFF00FF"/>
      <rgbColor rgb="FFFFE2AF"/>
      <rgbColor rgb="FF00FFFF"/>
      <rgbColor rgb="FF800080"/>
      <rgbColor rgb="FF800000"/>
      <rgbColor rgb="FF008080"/>
      <rgbColor rgb="FF0000FF"/>
      <rgbColor rgb="FF00CCFF"/>
      <rgbColor rgb="FFCDFFFF"/>
      <rgbColor rgb="FFCCFFCC"/>
      <rgbColor rgb="FFFFFF99"/>
      <rgbColor rgb="FF99CCFF"/>
      <rgbColor rgb="FFFF99CC"/>
      <rgbColor rgb="FFCC99FF"/>
      <rgbColor rgb="FFFFCC99"/>
      <rgbColor rgb="FF3366FF"/>
      <rgbColor rgb="FF33CCCC"/>
      <rgbColor rgb="FFF2F2F2"/>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31680</xdr:colOff>
      <xdr:row>16</xdr:row>
      <xdr:rowOff>158760</xdr:rowOff>
    </xdr:from>
    <xdr:to>
      <xdr:col>23</xdr:col>
      <xdr:colOff>417960</xdr:colOff>
      <xdr:row>28</xdr:row>
      <xdr:rowOff>32040</xdr:rowOff>
    </xdr:to>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3108240" y="4065840"/>
          <a:ext cx="5291640" cy="1930680"/>
        </a:xfrm>
        <a:prstGeom prst="rect">
          <a:avLst/>
        </a:prstGeom>
        <a:ln>
          <a:noFill/>
        </a:ln>
      </xdr:spPr>
    </xdr:pic>
    <xdr:clientData/>
  </xdr:twoCellAnchor>
  <xdr:twoCellAnchor editAs="absolute">
    <xdr:from>
      <xdr:col>1</xdr:col>
      <xdr:colOff>14040</xdr:colOff>
      <xdr:row>7</xdr:row>
      <xdr:rowOff>83160</xdr:rowOff>
    </xdr:from>
    <xdr:to>
      <xdr:col>25</xdr:col>
      <xdr:colOff>130680</xdr:colOff>
      <xdr:row>12</xdr:row>
      <xdr:rowOff>238680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442440" y="1667880"/>
          <a:ext cx="11918160" cy="1432080"/>
        </a:xfrm>
        <a:prstGeom prst="roundRect">
          <a:avLst>
            <a:gd name="adj" fmla="val 0"/>
          </a:avLst>
        </a:prstGeom>
        <a:solidFill>
          <a:srgbClr val="FFFFFF"/>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68400</xdr:colOff>
      <xdr:row>8</xdr:row>
      <xdr:rowOff>106200</xdr:rowOff>
    </xdr:from>
    <xdr:to>
      <xdr:col>10</xdr:col>
      <xdr:colOff>8280</xdr:colOff>
      <xdr:row>11</xdr:row>
      <xdr:rowOff>250560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1954080" y="1946160"/>
          <a:ext cx="1368720" cy="91044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17</xdr:col>
      <xdr:colOff>91080</xdr:colOff>
      <xdr:row>8</xdr:row>
      <xdr:rowOff>99360</xdr:rowOff>
    </xdr:from>
    <xdr:to>
      <xdr:col>22</xdr:col>
      <xdr:colOff>260280</xdr:colOff>
      <xdr:row>11</xdr:row>
      <xdr:rowOff>243720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5739120" y="1939320"/>
          <a:ext cx="1360080" cy="91044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400" b="1" strike="noStrike" spc="-1">
              <a:solidFill>
                <a:srgbClr val="000000"/>
              </a:solidFill>
              <a:uFill>
                <a:solidFill>
                  <a:srgbClr val="FFFFFF"/>
                </a:solidFill>
              </a:uFill>
              <a:latin typeface="Calibri"/>
            </a:rPr>
            <a:t> 様式</a:t>
          </a:r>
          <a:endParaRPr lang="en-US" sz="1200" b="0" strike="noStrike" spc="-1">
            <a:solidFill>
              <a:srgbClr val="000000"/>
            </a:solidFill>
            <a:uFill>
              <a:solidFill>
                <a:srgbClr val="FFFFFF"/>
              </a:solidFill>
            </a:uFill>
            <a:latin typeface="Times New Roman"/>
          </a:endParaRPr>
        </a:p>
        <a:p>
          <a:pPr>
            <a:lnSpc>
              <a:spcPct val="100000"/>
            </a:lnSpc>
          </a:pPr>
          <a:r>
            <a:rPr lang="en-US" sz="1400" b="1" strike="noStrike" spc="-1">
              <a:solidFill>
                <a:srgbClr val="000000"/>
              </a:solidFill>
              <a:uFill>
                <a:solidFill>
                  <a:srgbClr val="FFFFFF"/>
                </a:solidFill>
              </a:uFill>
              <a:latin typeface="Calibri"/>
            </a:rPr>
            <a:t> 2-2,2-3,2-4</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23</xdr:col>
      <xdr:colOff>1854360</xdr:colOff>
      <xdr:row>8</xdr:row>
      <xdr:rowOff>106200</xdr:rowOff>
    </xdr:from>
    <xdr:to>
      <xdr:col>24</xdr:col>
      <xdr:colOff>976320</xdr:colOff>
      <xdr:row>11</xdr:row>
      <xdr:rowOff>250560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9836280" y="1946160"/>
          <a:ext cx="1360080" cy="91044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400" b="1" strike="noStrike" spc="-1">
              <a:solidFill>
                <a:srgbClr val="000000"/>
              </a:solidFill>
              <a:uFill>
                <a:solidFill>
                  <a:srgbClr val="FFFFFF"/>
                </a:solidFill>
              </a:uFill>
              <a:latin typeface="Calibri"/>
            </a:rPr>
            <a:t> 様式</a:t>
          </a:r>
          <a:endParaRPr lang="en-US" sz="1200" b="0" strike="noStrike" spc="-1">
            <a:solidFill>
              <a:srgbClr val="000000"/>
            </a:solidFill>
            <a:uFill>
              <a:solidFill>
                <a:srgbClr val="FFFFFF"/>
              </a:solidFill>
            </a:uFill>
            <a:latin typeface="Times New Roman"/>
          </a:endParaRPr>
        </a:p>
        <a:p>
          <a:pPr>
            <a:lnSpc>
              <a:spcPct val="100000"/>
            </a:lnSpc>
          </a:pPr>
          <a:r>
            <a:rPr lang="en-US" sz="1400" b="1" strike="noStrike" spc="-1">
              <a:solidFill>
                <a:srgbClr val="000000"/>
              </a:solidFill>
              <a:uFill>
                <a:solidFill>
                  <a:srgbClr val="FFFFFF"/>
                </a:solidFill>
              </a:uFill>
              <a:latin typeface="Calibri"/>
            </a:rPr>
            <a:t> 2-1</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11</xdr:col>
      <xdr:colOff>4680</xdr:colOff>
      <xdr:row>9</xdr:row>
      <xdr:rowOff>110880</xdr:rowOff>
    </xdr:from>
    <xdr:to>
      <xdr:col>16</xdr:col>
      <xdr:colOff>165600</xdr:colOff>
      <xdr:row>10</xdr:row>
      <xdr:rowOff>159120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3557160" y="2206080"/>
          <a:ext cx="1884960" cy="303480"/>
        </a:xfrm>
        <a:prstGeom prst="rightArrow">
          <a:avLst>
            <a:gd name="adj1" fmla="val 50000"/>
            <a:gd name="adj2" fmla="val 50000"/>
          </a:avLst>
        </a:prstGeom>
        <a:solidFill>
          <a:srgbClr val="FFFFFF"/>
        </a:solidFill>
        <a:ln w="9360">
          <a:solidFill>
            <a:srgbClr val="1E1C11"/>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14040</xdr:colOff>
      <xdr:row>7</xdr:row>
      <xdr:rowOff>83160</xdr:rowOff>
    </xdr:from>
    <xdr:to>
      <xdr:col>3</xdr:col>
      <xdr:colOff>223560</xdr:colOff>
      <xdr:row>9</xdr:row>
      <xdr:rowOff>67680</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442440" y="1667880"/>
          <a:ext cx="1428840" cy="49500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1100" b="1" strike="noStrike" spc="-1">
              <a:solidFill>
                <a:srgbClr val="000000"/>
              </a:solidFill>
              <a:uFill>
                <a:solidFill>
                  <a:srgbClr val="FFFFFF"/>
                </a:solidFill>
              </a:uFill>
              <a:latin typeface="Calibri"/>
            </a:rPr>
            <a:t>ワークシート入力の流れ</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22</xdr:col>
      <xdr:colOff>798480</xdr:colOff>
      <xdr:row>9</xdr:row>
      <xdr:rowOff>110880</xdr:rowOff>
    </xdr:from>
    <xdr:to>
      <xdr:col>23</xdr:col>
      <xdr:colOff>1551600</xdr:colOff>
      <xdr:row>10</xdr:row>
      <xdr:rowOff>159120</xdr:rowOff>
    </xdr:to>
    <xdr:sp macro="" textlink="">
      <xdr:nvSpPr>
        <xdr:cNvPr id="9" name="CustomShape 1">
          <a:extLst>
            <a:ext uri="{FF2B5EF4-FFF2-40B4-BE49-F238E27FC236}">
              <a16:creationId xmlns:a16="http://schemas.microsoft.com/office/drawing/2014/main" id="{00000000-0008-0000-0000-000009000000}"/>
            </a:ext>
          </a:extLst>
        </xdr:cNvPr>
        <xdr:cNvSpPr/>
      </xdr:nvSpPr>
      <xdr:spPr>
        <a:xfrm>
          <a:off x="7637400" y="2206080"/>
          <a:ext cx="1896120" cy="303480"/>
        </a:xfrm>
        <a:prstGeom prst="rightArrow">
          <a:avLst>
            <a:gd name="adj1" fmla="val 50000"/>
            <a:gd name="adj2" fmla="val 50000"/>
          </a:avLst>
        </a:prstGeom>
        <a:solidFill>
          <a:srgbClr val="FFFFFF"/>
        </a:solidFill>
        <a:ln w="9360">
          <a:solidFill>
            <a:srgbClr val="1E1C11"/>
          </a:solidFill>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111240</xdr:colOff>
      <xdr:row>10</xdr:row>
      <xdr:rowOff>176760</xdr:rowOff>
    </xdr:from>
    <xdr:to>
      <xdr:col>14</xdr:col>
      <xdr:colOff>262800</xdr:colOff>
      <xdr:row>11</xdr:row>
      <xdr:rowOff>189000</xdr:rowOff>
    </xdr:to>
    <xdr:sp macro="" textlink="">
      <xdr:nvSpPr>
        <xdr:cNvPr id="10" name="CustomShape 1">
          <a:extLst>
            <a:ext uri="{FF2B5EF4-FFF2-40B4-BE49-F238E27FC236}">
              <a16:creationId xmlns:a16="http://schemas.microsoft.com/office/drawing/2014/main" id="{00000000-0008-0000-0000-00000A000000}"/>
            </a:ext>
          </a:extLst>
        </xdr:cNvPr>
        <xdr:cNvSpPr/>
      </xdr:nvSpPr>
      <xdr:spPr>
        <a:xfrm>
          <a:off x="3663720" y="2527200"/>
          <a:ext cx="1132920" cy="2678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200" b="1" strike="noStrike" spc="-1">
              <a:solidFill>
                <a:srgbClr val="000000"/>
              </a:solidFill>
              <a:uFill>
                <a:solidFill>
                  <a:srgbClr val="FFFFFF"/>
                </a:solidFill>
              </a:uFill>
              <a:latin typeface="Calibri"/>
            </a:rPr>
            <a:t>一部自動転記</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22</xdr:col>
      <xdr:colOff>891000</xdr:colOff>
      <xdr:row>10</xdr:row>
      <xdr:rowOff>176760</xdr:rowOff>
    </xdr:from>
    <xdr:to>
      <xdr:col>23</xdr:col>
      <xdr:colOff>880920</xdr:colOff>
      <xdr:row>11</xdr:row>
      <xdr:rowOff>189000</xdr:rowOff>
    </xdr:to>
    <xdr:sp macro="" textlink="">
      <xdr:nvSpPr>
        <xdr:cNvPr id="11" name="CustomShape 1">
          <a:extLst>
            <a:ext uri="{FF2B5EF4-FFF2-40B4-BE49-F238E27FC236}">
              <a16:creationId xmlns:a16="http://schemas.microsoft.com/office/drawing/2014/main" id="{00000000-0008-0000-0000-00000B000000}"/>
            </a:ext>
          </a:extLst>
        </xdr:cNvPr>
        <xdr:cNvSpPr/>
      </xdr:nvSpPr>
      <xdr:spPr>
        <a:xfrm>
          <a:off x="7729920" y="2527200"/>
          <a:ext cx="1132920" cy="2678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200" b="1" strike="noStrike" spc="-1">
              <a:solidFill>
                <a:srgbClr val="000000"/>
              </a:solidFill>
              <a:uFill>
                <a:solidFill>
                  <a:srgbClr val="FFFFFF"/>
                </a:solidFill>
              </a:uFill>
              <a:latin typeface="Calibri"/>
            </a:rPr>
            <a:t>一部自動転記</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232920</xdr:colOff>
      <xdr:row>8</xdr:row>
      <xdr:rowOff>171000</xdr:rowOff>
    </xdr:from>
    <xdr:to>
      <xdr:col>10</xdr:col>
      <xdr:colOff>45360</xdr:colOff>
      <xdr:row>11</xdr:row>
      <xdr:rowOff>146880</xdr:rowOff>
    </xdr:to>
    <xdr:sp macro="" textlink="">
      <xdr:nvSpPr>
        <xdr:cNvPr id="12" name="CustomShape 1">
          <a:extLst>
            <a:ext uri="{FF2B5EF4-FFF2-40B4-BE49-F238E27FC236}">
              <a16:creationId xmlns:a16="http://schemas.microsoft.com/office/drawing/2014/main" id="{00000000-0008-0000-0000-00000C000000}"/>
            </a:ext>
          </a:extLst>
        </xdr:cNvPr>
        <xdr:cNvSpPr/>
      </xdr:nvSpPr>
      <xdr:spPr>
        <a:xfrm>
          <a:off x="1880640" y="2010960"/>
          <a:ext cx="1479240" cy="7419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400" b="1" strike="noStrike" spc="-1">
              <a:solidFill>
                <a:srgbClr val="000000"/>
              </a:solidFill>
              <a:uFill>
                <a:solidFill>
                  <a:srgbClr val="FFFFFF"/>
                </a:solidFill>
              </a:uFill>
              <a:latin typeface="Calibri"/>
            </a:rPr>
            <a:t> 基本情報</a:t>
          </a:r>
          <a:endParaRPr lang="en-US" sz="1200" b="0" strike="noStrike" spc="-1">
            <a:solidFill>
              <a:srgbClr val="000000"/>
            </a:solidFill>
            <a:uFill>
              <a:solidFill>
                <a:srgbClr val="FFFFFF"/>
              </a:solidFill>
            </a:uFill>
            <a:latin typeface="Times New Roman"/>
          </a:endParaRPr>
        </a:p>
        <a:p>
          <a:r>
            <a:rPr lang="en-US" sz="1400" b="1" strike="noStrike" spc="-1">
              <a:solidFill>
                <a:srgbClr val="000000"/>
              </a:solidFill>
              <a:uFill>
                <a:solidFill>
                  <a:srgbClr val="FFFFFF"/>
                </a:solidFill>
              </a:uFill>
              <a:latin typeface="Calibri"/>
            </a:rPr>
            <a:t> 入力シート</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10</xdr:col>
      <xdr:colOff>45720</xdr:colOff>
      <xdr:row>7</xdr:row>
      <xdr:rowOff>181800</xdr:rowOff>
    </xdr:from>
    <xdr:to>
      <xdr:col>13</xdr:col>
      <xdr:colOff>248400</xdr:colOff>
      <xdr:row>9</xdr:row>
      <xdr:rowOff>27360</xdr:rowOff>
    </xdr:to>
    <xdr:sp macro="" textlink="">
      <xdr:nvSpPr>
        <xdr:cNvPr id="13" name="CustomShape 1">
          <a:extLst>
            <a:ext uri="{FF2B5EF4-FFF2-40B4-BE49-F238E27FC236}">
              <a16:creationId xmlns:a16="http://schemas.microsoft.com/office/drawing/2014/main" id="{00000000-0008-0000-0000-00000D000000}"/>
            </a:ext>
          </a:extLst>
        </xdr:cNvPr>
        <xdr:cNvSpPr/>
      </xdr:nvSpPr>
      <xdr:spPr>
        <a:xfrm>
          <a:off x="3360240" y="1766520"/>
          <a:ext cx="1050480" cy="356040"/>
        </a:xfrm>
        <a:prstGeom prst="wedgeEllipseCallout">
          <a:avLst>
            <a:gd name="adj1" fmla="val -43910"/>
            <a:gd name="adj2" fmla="val 76151"/>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198360</xdr:colOff>
      <xdr:row>7</xdr:row>
      <xdr:rowOff>174960</xdr:rowOff>
    </xdr:from>
    <xdr:to>
      <xdr:col>14</xdr:col>
      <xdr:colOff>6480</xdr:colOff>
      <xdr:row>9</xdr:row>
      <xdr:rowOff>64800</xdr:rowOff>
    </xdr:to>
    <xdr:sp macro="" textlink="">
      <xdr:nvSpPr>
        <xdr:cNvPr id="14" name="CustomShape 1">
          <a:extLst>
            <a:ext uri="{FF2B5EF4-FFF2-40B4-BE49-F238E27FC236}">
              <a16:creationId xmlns:a16="http://schemas.microsoft.com/office/drawing/2014/main" id="{00000000-0008-0000-0000-00000E000000}"/>
            </a:ext>
          </a:extLst>
        </xdr:cNvPr>
        <xdr:cNvSpPr/>
      </xdr:nvSpPr>
      <xdr:spPr>
        <a:xfrm>
          <a:off x="3512880" y="1759680"/>
          <a:ext cx="1027440" cy="4003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800" b="1" strike="noStrike" spc="-1">
              <a:solidFill>
                <a:srgbClr val="000000"/>
              </a:solidFill>
              <a:uFill>
                <a:solidFill>
                  <a:srgbClr val="FFFFFF"/>
                </a:solidFill>
              </a:uFill>
              <a:latin typeface="Calibri"/>
            </a:rPr>
            <a:t>紙の場合</a:t>
          </a:r>
          <a:endParaRPr lang="en-US" sz="1200" b="0" strike="noStrike" spc="-1">
            <a:solidFill>
              <a:srgbClr val="000000"/>
            </a:solidFill>
            <a:uFill>
              <a:solidFill>
                <a:srgbClr val="FFFFFF"/>
              </a:solidFill>
            </a:uFill>
            <a:latin typeface="Times New Roman"/>
          </a:endParaRPr>
        </a:p>
        <a:p>
          <a:pPr>
            <a:lnSpc>
              <a:spcPct val="100000"/>
            </a:lnSpc>
          </a:pPr>
          <a:r>
            <a:rPr lang="en-US" sz="800" b="1" strike="noStrike" spc="-1">
              <a:solidFill>
                <a:srgbClr val="000000"/>
              </a:solidFill>
              <a:uFill>
                <a:solidFill>
                  <a:srgbClr val="FFFFFF"/>
                </a:solidFill>
              </a:uFill>
              <a:latin typeface="Calibri"/>
            </a:rPr>
            <a:t>提出不要</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22</xdr:col>
      <xdr:colOff>307440</xdr:colOff>
      <xdr:row>7</xdr:row>
      <xdr:rowOff>160920</xdr:rowOff>
    </xdr:from>
    <xdr:to>
      <xdr:col>22</xdr:col>
      <xdr:colOff>1142280</xdr:colOff>
      <xdr:row>8</xdr:row>
      <xdr:rowOff>80280</xdr:rowOff>
    </xdr:to>
    <xdr:sp macro="" textlink="">
      <xdr:nvSpPr>
        <xdr:cNvPr id="15" name="CustomShape 1">
          <a:extLst>
            <a:ext uri="{FF2B5EF4-FFF2-40B4-BE49-F238E27FC236}">
              <a16:creationId xmlns:a16="http://schemas.microsoft.com/office/drawing/2014/main" id="{00000000-0008-0000-0000-00000F000000}"/>
            </a:ext>
          </a:extLst>
        </xdr:cNvPr>
        <xdr:cNvSpPr/>
      </xdr:nvSpPr>
      <xdr:spPr>
        <a:xfrm>
          <a:off x="7146360" y="1745640"/>
          <a:ext cx="834840" cy="174600"/>
        </a:xfrm>
        <a:prstGeom prst="wedgeEllipseCallout">
          <a:avLst>
            <a:gd name="adj1" fmla="val -43910"/>
            <a:gd name="adj2" fmla="val 76151"/>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22</xdr:col>
      <xdr:colOff>417240</xdr:colOff>
      <xdr:row>7</xdr:row>
      <xdr:rowOff>140400</xdr:rowOff>
    </xdr:from>
    <xdr:to>
      <xdr:col>23</xdr:col>
      <xdr:colOff>79200</xdr:colOff>
      <xdr:row>8</xdr:row>
      <xdr:rowOff>139320</xdr:rowOff>
    </xdr:to>
    <xdr:sp macro="" textlink="">
      <xdr:nvSpPr>
        <xdr:cNvPr id="16" name="CustomShape 1">
          <a:extLst>
            <a:ext uri="{FF2B5EF4-FFF2-40B4-BE49-F238E27FC236}">
              <a16:creationId xmlns:a16="http://schemas.microsoft.com/office/drawing/2014/main" id="{00000000-0008-0000-0000-000010000000}"/>
            </a:ext>
          </a:extLst>
        </xdr:cNvPr>
        <xdr:cNvSpPr/>
      </xdr:nvSpPr>
      <xdr:spPr>
        <a:xfrm>
          <a:off x="7256160" y="1725120"/>
          <a:ext cx="804960" cy="2541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800" b="1" strike="noStrike" spc="-1">
              <a:solidFill>
                <a:srgbClr val="000000"/>
              </a:solidFill>
              <a:uFill>
                <a:solidFill>
                  <a:srgbClr val="FFFFFF"/>
                </a:solidFill>
              </a:uFill>
              <a:latin typeface="Calibri"/>
            </a:rPr>
            <a:t>要提出</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24</xdr:col>
      <xdr:colOff>1032480</xdr:colOff>
      <xdr:row>7</xdr:row>
      <xdr:rowOff>164520</xdr:rowOff>
    </xdr:from>
    <xdr:to>
      <xdr:col>24</xdr:col>
      <xdr:colOff>1864440</xdr:colOff>
      <xdr:row>8</xdr:row>
      <xdr:rowOff>83880</xdr:rowOff>
    </xdr:to>
    <xdr:sp macro="" textlink="">
      <xdr:nvSpPr>
        <xdr:cNvPr id="17" name="CustomShape 1">
          <a:extLst>
            <a:ext uri="{FF2B5EF4-FFF2-40B4-BE49-F238E27FC236}">
              <a16:creationId xmlns:a16="http://schemas.microsoft.com/office/drawing/2014/main" id="{00000000-0008-0000-0000-000011000000}"/>
            </a:ext>
          </a:extLst>
        </xdr:cNvPr>
        <xdr:cNvSpPr/>
      </xdr:nvSpPr>
      <xdr:spPr>
        <a:xfrm>
          <a:off x="11252520" y="1749240"/>
          <a:ext cx="831960" cy="174600"/>
        </a:xfrm>
        <a:prstGeom prst="wedgeEllipseCallout">
          <a:avLst>
            <a:gd name="adj1" fmla="val -43910"/>
            <a:gd name="adj2" fmla="val 76151"/>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24</xdr:col>
      <xdr:colOff>1143360</xdr:colOff>
      <xdr:row>7</xdr:row>
      <xdr:rowOff>146520</xdr:rowOff>
    </xdr:from>
    <xdr:to>
      <xdr:col>24</xdr:col>
      <xdr:colOff>1945800</xdr:colOff>
      <xdr:row>8</xdr:row>
      <xdr:rowOff>145440</xdr:rowOff>
    </xdr:to>
    <xdr:sp macro="" textlink="">
      <xdr:nvSpPr>
        <xdr:cNvPr id="18" name="CustomShape 1">
          <a:extLst>
            <a:ext uri="{FF2B5EF4-FFF2-40B4-BE49-F238E27FC236}">
              <a16:creationId xmlns:a16="http://schemas.microsoft.com/office/drawing/2014/main" id="{00000000-0008-0000-0000-000012000000}"/>
            </a:ext>
          </a:extLst>
        </xdr:cNvPr>
        <xdr:cNvSpPr/>
      </xdr:nvSpPr>
      <xdr:spPr>
        <a:xfrm>
          <a:off x="11363400" y="1731240"/>
          <a:ext cx="802440" cy="2541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800" b="1" strike="noStrike" spc="-1">
              <a:solidFill>
                <a:srgbClr val="000000"/>
              </a:solidFill>
              <a:uFill>
                <a:solidFill>
                  <a:srgbClr val="FFFFFF"/>
                </a:solidFill>
              </a:uFill>
              <a:latin typeface="Calibri"/>
            </a:rPr>
            <a:t>要提出</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38880</xdr:colOff>
      <xdr:row>15</xdr:row>
      <xdr:rowOff>143640</xdr:rowOff>
    </xdr:from>
    <xdr:to>
      <xdr:col>23</xdr:col>
      <xdr:colOff>1539720</xdr:colOff>
      <xdr:row>29</xdr:row>
      <xdr:rowOff>18720</xdr:rowOff>
    </xdr:to>
    <xdr:sp macro="" textlink="">
      <xdr:nvSpPr>
        <xdr:cNvPr id="19" name="CustomShape 1">
          <a:extLst>
            <a:ext uri="{FF2B5EF4-FFF2-40B4-BE49-F238E27FC236}">
              <a16:creationId xmlns:a16="http://schemas.microsoft.com/office/drawing/2014/main" id="{00000000-0008-0000-0000-000013000000}"/>
            </a:ext>
          </a:extLst>
        </xdr:cNvPr>
        <xdr:cNvSpPr/>
      </xdr:nvSpPr>
      <xdr:spPr>
        <a:xfrm>
          <a:off x="467280" y="3879000"/>
          <a:ext cx="9054360" cy="2275560"/>
        </a:xfrm>
        <a:prstGeom prst="roundRect">
          <a:avLst>
            <a:gd name="adj" fmla="val 0"/>
          </a:avLst>
        </a:prstGeom>
        <a:solidFill>
          <a:srgbClr val="FFFFFF"/>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38880</xdr:colOff>
      <xdr:row>15</xdr:row>
      <xdr:rowOff>143640</xdr:rowOff>
    </xdr:from>
    <xdr:to>
      <xdr:col>6</xdr:col>
      <xdr:colOff>114840</xdr:colOff>
      <xdr:row>18</xdr:row>
      <xdr:rowOff>124200</xdr:rowOff>
    </xdr:to>
    <xdr:sp macro="" textlink="">
      <xdr:nvSpPr>
        <xdr:cNvPr id="20" name="CustomShape 1">
          <a:extLst>
            <a:ext uri="{FF2B5EF4-FFF2-40B4-BE49-F238E27FC236}">
              <a16:creationId xmlns:a16="http://schemas.microsoft.com/office/drawing/2014/main" id="{00000000-0008-0000-0000-000014000000}"/>
            </a:ext>
          </a:extLst>
        </xdr:cNvPr>
        <xdr:cNvSpPr/>
      </xdr:nvSpPr>
      <xdr:spPr>
        <a:xfrm>
          <a:off x="467280" y="3879000"/>
          <a:ext cx="2009520" cy="49500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1100" b="1" strike="noStrike" spc="-1">
              <a:solidFill>
                <a:srgbClr val="000000"/>
              </a:solidFill>
              <a:uFill>
                <a:solidFill>
                  <a:srgbClr val="FFFFFF"/>
                </a:solidFill>
              </a:uFill>
              <a:latin typeface="Calibri"/>
            </a:rPr>
            <a:t>各加算による賃金改善額の算出イメージ</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27</xdr:col>
      <xdr:colOff>462600</xdr:colOff>
      <xdr:row>1</xdr:row>
      <xdr:rowOff>113400</xdr:rowOff>
    </xdr:from>
    <xdr:to>
      <xdr:col>35</xdr:col>
      <xdr:colOff>649080</xdr:colOff>
      <xdr:row>6</xdr:row>
      <xdr:rowOff>104040</xdr:rowOff>
    </xdr:to>
    <xdr:sp macro="" textlink="">
      <xdr:nvSpPr>
        <xdr:cNvPr id="21" name="CustomShape 1">
          <a:extLst>
            <a:ext uri="{FF2B5EF4-FFF2-40B4-BE49-F238E27FC236}">
              <a16:creationId xmlns:a16="http://schemas.microsoft.com/office/drawing/2014/main" id="{00000000-0008-0000-0000-000015000000}"/>
            </a:ext>
          </a:extLst>
        </xdr:cNvPr>
        <xdr:cNvSpPr/>
      </xdr:nvSpPr>
      <xdr:spPr>
        <a:xfrm>
          <a:off x="15978600" y="368640"/>
          <a:ext cx="6854040" cy="1167840"/>
        </a:xfrm>
        <a:prstGeom prst="rect">
          <a:avLst/>
        </a:prstGeom>
        <a:solidFill>
          <a:srgbClr val="FFFFFF"/>
        </a:solidFill>
        <a:ln w="1260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100" b="0" strike="noStrike" spc="-1">
              <a:solidFill>
                <a:srgbClr val="000000"/>
              </a:solidFill>
              <a:uFill>
                <a:solidFill>
                  <a:srgbClr val="FFFFFF"/>
                </a:solidFill>
              </a:uFill>
              <a:latin typeface="Calibri"/>
            </a:rPr>
            <a:t>　　【凡例】（本シート）</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以下の分類に従い、色付きセルに必要事項を入力してください。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各加算に共通して必要な情報　入力セル</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27</xdr:col>
      <xdr:colOff>709200</xdr:colOff>
      <xdr:row>3</xdr:row>
      <xdr:rowOff>464400</xdr:rowOff>
    </xdr:from>
    <xdr:to>
      <xdr:col>27</xdr:col>
      <xdr:colOff>1039680</xdr:colOff>
      <xdr:row>5</xdr:row>
      <xdr:rowOff>61920</xdr:rowOff>
    </xdr:to>
    <xdr:sp macro="" textlink="">
      <xdr:nvSpPr>
        <xdr:cNvPr id="22" name="CustomShape 1">
          <a:extLst>
            <a:ext uri="{FF2B5EF4-FFF2-40B4-BE49-F238E27FC236}">
              <a16:creationId xmlns:a16="http://schemas.microsoft.com/office/drawing/2014/main" id="{00000000-0008-0000-0000-000016000000}"/>
            </a:ext>
          </a:extLst>
        </xdr:cNvPr>
        <xdr:cNvSpPr/>
      </xdr:nvSpPr>
      <xdr:spPr>
        <a:xfrm>
          <a:off x="16225200" y="1089000"/>
          <a:ext cx="330480" cy="150120"/>
        </a:xfrm>
        <a:prstGeom prst="rect">
          <a:avLst/>
        </a:prstGeom>
        <a:solidFill>
          <a:srgbClr val="FFFF66"/>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96120</xdr:colOff>
      <xdr:row>107</xdr:row>
      <xdr:rowOff>50760</xdr:rowOff>
    </xdr:from>
    <xdr:to>
      <xdr:col>1</xdr:col>
      <xdr:colOff>168840</xdr:colOff>
      <xdr:row>110</xdr:row>
      <xdr:rowOff>164880</xdr:rowOff>
    </xdr:to>
    <xdr:sp macro="" textlink="">
      <xdr:nvSpPr>
        <xdr:cNvPr id="21" name="CustomShape 1">
          <a:extLst>
            <a:ext uri="{FF2B5EF4-FFF2-40B4-BE49-F238E27FC236}">
              <a16:creationId xmlns:a16="http://schemas.microsoft.com/office/drawing/2014/main" id="{00000000-0008-0000-0400-000015000000}"/>
            </a:ext>
          </a:extLst>
        </xdr:cNvPr>
        <xdr:cNvSpPr/>
      </xdr:nvSpPr>
      <xdr:spPr>
        <a:xfrm>
          <a:off x="315000" y="27766440"/>
          <a:ext cx="72720" cy="857160"/>
        </a:xfrm>
        <a:prstGeom prst="leftBracket">
          <a:avLst>
            <a:gd name="adj" fmla="val 8333"/>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38</xdr:col>
      <xdr:colOff>69120</xdr:colOff>
      <xdr:row>0</xdr:row>
      <xdr:rowOff>216360</xdr:rowOff>
    </xdr:from>
    <xdr:to>
      <xdr:col>44</xdr:col>
      <xdr:colOff>393480</xdr:colOff>
      <xdr:row>8</xdr:row>
      <xdr:rowOff>16920</xdr:rowOff>
    </xdr:to>
    <xdr:sp macro="" textlink="">
      <xdr:nvSpPr>
        <xdr:cNvPr id="22" name="CustomShape 1">
          <a:extLst>
            <a:ext uri="{FF2B5EF4-FFF2-40B4-BE49-F238E27FC236}">
              <a16:creationId xmlns:a16="http://schemas.microsoft.com/office/drawing/2014/main" id="{00000000-0008-0000-0400-000016000000}"/>
            </a:ext>
          </a:extLst>
        </xdr:cNvPr>
        <xdr:cNvSpPr/>
      </xdr:nvSpPr>
      <xdr:spPr>
        <a:xfrm>
          <a:off x="8660520" y="216360"/>
          <a:ext cx="5667840" cy="1400760"/>
        </a:xfrm>
        <a:prstGeom prst="rect">
          <a:avLst/>
        </a:prstGeom>
        <a:solidFill>
          <a:srgbClr val="FFFFFF"/>
        </a:solidFill>
        <a:ln w="1260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100" b="0" strike="noStrike" spc="-1">
              <a:solidFill>
                <a:srgbClr val="000000"/>
              </a:solidFill>
              <a:uFill>
                <a:solidFill>
                  <a:srgbClr val="FFFFFF"/>
                </a:solidFill>
              </a:uFill>
              <a:latin typeface="Calibri"/>
            </a:rPr>
            <a:t>　　【凡例】（本シート及び各様式）</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以下の分類に従い、色付きセルに必要事項を入力してください。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各加算の算定に共通して必要な情報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処遇改善加算の算定に必要な情報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特定加算の算定に必要な情報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ベースアップ等加算の算定に必要な情報　入力セル</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38</xdr:col>
      <xdr:colOff>260280</xdr:colOff>
      <xdr:row>4</xdr:row>
      <xdr:rowOff>35640</xdr:rowOff>
    </xdr:from>
    <xdr:to>
      <xdr:col>38</xdr:col>
      <xdr:colOff>620640</xdr:colOff>
      <xdr:row>5</xdr:row>
      <xdr:rowOff>90000</xdr:rowOff>
    </xdr:to>
    <xdr:sp macro="" textlink="">
      <xdr:nvSpPr>
        <xdr:cNvPr id="23" name="CustomShape 1">
          <a:extLst>
            <a:ext uri="{FF2B5EF4-FFF2-40B4-BE49-F238E27FC236}">
              <a16:creationId xmlns:a16="http://schemas.microsoft.com/office/drawing/2014/main" id="{00000000-0008-0000-0400-000017000000}"/>
            </a:ext>
          </a:extLst>
        </xdr:cNvPr>
        <xdr:cNvSpPr/>
      </xdr:nvSpPr>
      <xdr:spPr>
        <a:xfrm>
          <a:off x="8851680" y="1054800"/>
          <a:ext cx="360360" cy="130320"/>
        </a:xfrm>
        <a:prstGeom prst="rect">
          <a:avLst/>
        </a:prstGeom>
        <a:solidFill>
          <a:srgbClr val="CCFFFF"/>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38</xdr:col>
      <xdr:colOff>260280</xdr:colOff>
      <xdr:row>3</xdr:row>
      <xdr:rowOff>182160</xdr:rowOff>
    </xdr:from>
    <xdr:to>
      <xdr:col>38</xdr:col>
      <xdr:colOff>620640</xdr:colOff>
      <xdr:row>4</xdr:row>
      <xdr:rowOff>7560</xdr:rowOff>
    </xdr:to>
    <xdr:sp macro="" textlink="">
      <xdr:nvSpPr>
        <xdr:cNvPr id="24" name="CustomShape 1">
          <a:extLst>
            <a:ext uri="{FF2B5EF4-FFF2-40B4-BE49-F238E27FC236}">
              <a16:creationId xmlns:a16="http://schemas.microsoft.com/office/drawing/2014/main" id="{00000000-0008-0000-0400-000018000000}"/>
            </a:ext>
          </a:extLst>
        </xdr:cNvPr>
        <xdr:cNvSpPr/>
      </xdr:nvSpPr>
      <xdr:spPr>
        <a:xfrm>
          <a:off x="8851680" y="896400"/>
          <a:ext cx="360360" cy="130320"/>
        </a:xfrm>
        <a:prstGeom prst="rect">
          <a:avLst/>
        </a:prstGeom>
        <a:solidFill>
          <a:srgbClr val="CCFFCC"/>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38</xdr:col>
      <xdr:colOff>260280</xdr:colOff>
      <xdr:row>3</xdr:row>
      <xdr:rowOff>28440</xdr:rowOff>
    </xdr:from>
    <xdr:to>
      <xdr:col>38</xdr:col>
      <xdr:colOff>620640</xdr:colOff>
      <xdr:row>3</xdr:row>
      <xdr:rowOff>158760</xdr:rowOff>
    </xdr:to>
    <xdr:sp macro="" textlink="">
      <xdr:nvSpPr>
        <xdr:cNvPr id="25" name="CustomShape 1">
          <a:extLst>
            <a:ext uri="{FF2B5EF4-FFF2-40B4-BE49-F238E27FC236}">
              <a16:creationId xmlns:a16="http://schemas.microsoft.com/office/drawing/2014/main" id="{00000000-0008-0000-0400-000019000000}"/>
            </a:ext>
          </a:extLst>
        </xdr:cNvPr>
        <xdr:cNvSpPr/>
      </xdr:nvSpPr>
      <xdr:spPr>
        <a:xfrm>
          <a:off x="8851680" y="742680"/>
          <a:ext cx="360360" cy="130320"/>
        </a:xfrm>
        <a:prstGeom prst="rect">
          <a:avLst/>
        </a:prstGeom>
        <a:solidFill>
          <a:srgbClr val="FCD5B5"/>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38</xdr:col>
      <xdr:colOff>243720</xdr:colOff>
      <xdr:row>5</xdr:row>
      <xdr:rowOff>150480</xdr:rowOff>
    </xdr:from>
    <xdr:to>
      <xdr:col>38</xdr:col>
      <xdr:colOff>555120</xdr:colOff>
      <xdr:row>6</xdr:row>
      <xdr:rowOff>47160</xdr:rowOff>
    </xdr:to>
    <xdr:sp macro="" textlink="">
      <xdr:nvSpPr>
        <xdr:cNvPr id="26" name="CustomShape 1">
          <a:extLst>
            <a:ext uri="{FF2B5EF4-FFF2-40B4-BE49-F238E27FC236}">
              <a16:creationId xmlns:a16="http://schemas.microsoft.com/office/drawing/2014/main" id="{00000000-0008-0000-0400-00001A000000}"/>
            </a:ext>
          </a:extLst>
        </xdr:cNvPr>
        <xdr:cNvSpPr/>
      </xdr:nvSpPr>
      <xdr:spPr>
        <a:xfrm>
          <a:off x="8835120" y="1245600"/>
          <a:ext cx="311400" cy="144360"/>
        </a:xfrm>
        <a:prstGeom prst="rect">
          <a:avLst/>
        </a:prstGeom>
        <a:solidFill>
          <a:srgbClr val="FFFFCC"/>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14</xdr:col>
      <xdr:colOff>147240</xdr:colOff>
      <xdr:row>37</xdr:row>
      <xdr:rowOff>51480</xdr:rowOff>
    </xdr:from>
    <xdr:to>
      <xdr:col>16</xdr:col>
      <xdr:colOff>2520</xdr:colOff>
      <xdr:row>37</xdr:row>
      <xdr:rowOff>226800</xdr:rowOff>
    </xdr:to>
    <xdr:sp macro="" textlink="">
      <xdr:nvSpPr>
        <xdr:cNvPr id="27" name="CustomShape 1">
          <a:extLst>
            <a:ext uri="{FF2B5EF4-FFF2-40B4-BE49-F238E27FC236}">
              <a16:creationId xmlns:a16="http://schemas.microsoft.com/office/drawing/2014/main" id="{00000000-0008-0000-0400-00001B000000}"/>
            </a:ext>
          </a:extLst>
        </xdr:cNvPr>
        <xdr:cNvSpPr/>
      </xdr:nvSpPr>
      <xdr:spPr>
        <a:xfrm>
          <a:off x="3357000" y="7928640"/>
          <a:ext cx="293400" cy="1753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(a)</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21</xdr:col>
      <xdr:colOff>132480</xdr:colOff>
      <xdr:row>37</xdr:row>
      <xdr:rowOff>51480</xdr:rowOff>
    </xdr:from>
    <xdr:to>
      <xdr:col>22</xdr:col>
      <xdr:colOff>207000</xdr:colOff>
      <xdr:row>37</xdr:row>
      <xdr:rowOff>226800</xdr:rowOff>
    </xdr:to>
    <xdr:sp macro="" textlink="">
      <xdr:nvSpPr>
        <xdr:cNvPr id="28" name="CustomShape 1">
          <a:extLst>
            <a:ext uri="{FF2B5EF4-FFF2-40B4-BE49-F238E27FC236}">
              <a16:creationId xmlns:a16="http://schemas.microsoft.com/office/drawing/2014/main" id="{00000000-0008-0000-0400-00001C000000}"/>
            </a:ext>
          </a:extLst>
        </xdr:cNvPr>
        <xdr:cNvSpPr/>
      </xdr:nvSpPr>
      <xdr:spPr>
        <a:xfrm>
          <a:off x="4875840" y="7928640"/>
          <a:ext cx="293400" cy="1753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(b)</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132480</xdr:colOff>
      <xdr:row>37</xdr:row>
      <xdr:rowOff>51480</xdr:rowOff>
    </xdr:from>
    <xdr:to>
      <xdr:col>29</xdr:col>
      <xdr:colOff>207000</xdr:colOff>
      <xdr:row>37</xdr:row>
      <xdr:rowOff>226800</xdr:rowOff>
    </xdr:to>
    <xdr:sp macro="" textlink="">
      <xdr:nvSpPr>
        <xdr:cNvPr id="29" name="CustomShape 1">
          <a:extLst>
            <a:ext uri="{FF2B5EF4-FFF2-40B4-BE49-F238E27FC236}">
              <a16:creationId xmlns:a16="http://schemas.microsoft.com/office/drawing/2014/main" id="{00000000-0008-0000-0400-00001D000000}"/>
            </a:ext>
          </a:extLst>
        </xdr:cNvPr>
        <xdr:cNvSpPr/>
      </xdr:nvSpPr>
      <xdr:spPr>
        <a:xfrm>
          <a:off x="6409440" y="7928640"/>
          <a:ext cx="293400" cy="1753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(c)</a:t>
          </a:r>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155"/>
  <sheetViews>
    <sheetView topLeftCell="A91" zoomScaleNormal="100" zoomScalePageLayoutView="60" workbookViewId="0"/>
  </sheetViews>
  <sheetFormatPr defaultRowHeight="12.75"/>
  <cols>
    <col min="1" max="1" width="4.796875" style="67"/>
    <col min="2" max="2" width="11" style="67"/>
    <col min="3" max="12" width="2.6640625" style="67"/>
    <col min="13" max="17" width="4.19921875" style="67"/>
    <col min="18" max="22" width="2.6640625" style="67"/>
    <col min="23" max="23" width="12.86328125" style="67"/>
    <col min="24" max="24" width="25.19921875" style="67"/>
    <col min="25" max="25" width="22.59765625" style="67"/>
    <col min="26" max="26" width="22.06640625" style="67"/>
    <col min="27" max="27" width="14.86328125" style="67"/>
    <col min="28" max="28" width="21" style="67"/>
    <col min="29" max="29" width="0" style="67" hidden="1"/>
    <col min="30" max="1025" width="9" style="67"/>
  </cols>
  <sheetData>
    <row r="1" spans="1:1024" ht="20.100000000000001" customHeight="1">
      <c r="A1" s="68" t="s">
        <v>0</v>
      </c>
      <c r="B1"/>
      <c r="C1"/>
      <c r="D1"/>
      <c r="E1"/>
      <c r="F1"/>
      <c r="G1"/>
      <c r="H1"/>
      <c r="I1"/>
      <c r="J1"/>
      <c r="K1"/>
      <c r="L1"/>
      <c r="M1"/>
      <c r="N1"/>
      <c r="O1"/>
      <c r="P1"/>
      <c r="Q1"/>
      <c r="R1"/>
      <c r="S1"/>
      <c r="T1"/>
      <c r="U1"/>
      <c r="V1"/>
      <c r="W1"/>
      <c r="X1"/>
      <c r="Y1"/>
      <c r="Z1"/>
      <c r="AA1"/>
      <c r="AB1"/>
      <c r="AC1" s="69" t="s">
        <v>1</v>
      </c>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9" customHeight="1">
      <c r="A2" s="70"/>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0.100000000000001" customHeight="1">
      <c r="A3" s="71" t="s">
        <v>2</v>
      </c>
      <c r="B3" s="72"/>
      <c r="C3" s="72"/>
      <c r="D3" s="72"/>
      <c r="E3" s="72"/>
      <c r="F3" s="72"/>
      <c r="G3" s="72"/>
      <c r="H3" s="72"/>
      <c r="I3" s="72"/>
      <c r="J3" s="72"/>
      <c r="K3" s="72"/>
      <c r="L3" s="72"/>
      <c r="M3" s="72"/>
      <c r="N3" s="72"/>
      <c r="O3" s="72"/>
      <c r="P3" s="72"/>
      <c r="Q3" s="72"/>
      <c r="R3" s="72"/>
      <c r="S3" s="72"/>
      <c r="T3" s="72"/>
      <c r="U3" s="72"/>
      <c r="V3" s="72"/>
      <c r="W3" s="72"/>
      <c r="X3" s="72"/>
      <c r="Y3" s="72"/>
      <c r="Z3" s="72"/>
      <c r="AA3" s="72"/>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73" customFormat="1" ht="37.5" customHeight="1">
      <c r="A4" s="14" t="s">
        <v>3</v>
      </c>
      <c r="B4" s="14"/>
      <c r="C4" s="14"/>
      <c r="D4" s="14"/>
      <c r="E4" s="14"/>
      <c r="F4" s="14"/>
      <c r="G4" s="14"/>
      <c r="H4" s="14"/>
      <c r="I4" s="14"/>
      <c r="J4" s="14"/>
      <c r="K4" s="14"/>
      <c r="L4" s="14"/>
      <c r="M4" s="14"/>
      <c r="N4" s="14"/>
      <c r="O4" s="14"/>
      <c r="P4" s="14"/>
      <c r="Q4" s="14"/>
      <c r="R4" s="14"/>
      <c r="S4" s="14"/>
      <c r="T4" s="14"/>
      <c r="U4" s="14"/>
      <c r="V4" s="14"/>
      <c r="W4" s="14"/>
      <c r="X4" s="14"/>
      <c r="Y4" s="14"/>
      <c r="Z4" s="14"/>
      <c r="AA4" s="14"/>
    </row>
    <row r="5" spans="1:1024" ht="6" customHeight="1">
      <c r="A5" s="71"/>
      <c r="B5" s="72"/>
      <c r="C5" s="72"/>
      <c r="D5" s="72"/>
      <c r="E5" s="72"/>
      <c r="F5" s="72"/>
      <c r="G5" s="72"/>
      <c r="H5" s="72"/>
      <c r="I5" s="72"/>
      <c r="J5" s="72"/>
      <c r="K5" s="72"/>
      <c r="L5" s="72"/>
      <c r="M5" s="72"/>
      <c r="N5" s="72"/>
      <c r="O5" s="72"/>
      <c r="P5" s="72"/>
      <c r="Q5" s="72"/>
      <c r="R5" s="72"/>
      <c r="S5" s="72"/>
      <c r="T5" s="72"/>
      <c r="U5" s="72"/>
      <c r="V5" s="72"/>
      <c r="W5" s="72"/>
      <c r="X5" s="72"/>
      <c r="Y5" s="72"/>
      <c r="Z5" s="72"/>
      <c r="AA5" s="72"/>
      <c r="AB5"/>
      <c r="AC5"/>
    </row>
    <row r="6" spans="1:1024" ht="20.100000000000001" customHeight="1">
      <c r="A6" s="74" t="s">
        <v>4</v>
      </c>
      <c r="B6" s="72"/>
      <c r="C6" s="72"/>
      <c r="D6" s="72"/>
      <c r="E6" s="72"/>
      <c r="F6" s="72"/>
      <c r="G6" s="72"/>
      <c r="H6" s="72"/>
      <c r="I6" s="72"/>
      <c r="J6" s="72"/>
      <c r="K6" s="72"/>
      <c r="L6" s="72"/>
      <c r="M6" s="72"/>
      <c r="N6" s="72"/>
      <c r="O6" s="72"/>
      <c r="P6" s="72"/>
      <c r="Q6" s="72"/>
      <c r="R6" s="72"/>
      <c r="S6" s="72"/>
      <c r="T6" s="72"/>
      <c r="U6" s="72"/>
      <c r="V6" s="72"/>
      <c r="W6" s="72"/>
      <c r="X6" s="72"/>
      <c r="Y6" s="72"/>
      <c r="Z6" s="72"/>
      <c r="AA6" s="72"/>
      <c r="AB6"/>
      <c r="AC6"/>
    </row>
    <row r="7" spans="1:1024" ht="12" customHeight="1">
      <c r="A7" s="75"/>
      <c r="B7" s="72"/>
      <c r="C7" s="72"/>
      <c r="D7" s="72"/>
      <c r="E7" s="72"/>
      <c r="F7" s="72"/>
      <c r="G7" s="72"/>
      <c r="H7" s="72"/>
      <c r="I7" s="72"/>
      <c r="J7" s="72"/>
      <c r="K7" s="72"/>
      <c r="L7" s="72"/>
      <c r="M7" s="72"/>
      <c r="N7" s="72"/>
      <c r="O7" s="72"/>
      <c r="P7" s="72"/>
      <c r="Q7" s="72"/>
      <c r="R7" s="72"/>
      <c r="S7" s="72"/>
      <c r="T7" s="72"/>
      <c r="U7" s="72"/>
      <c r="V7" s="72"/>
      <c r="W7" s="72"/>
      <c r="X7" s="72"/>
      <c r="Y7" s="72"/>
      <c r="Z7" s="72"/>
      <c r="AA7" s="72"/>
      <c r="AB7"/>
      <c r="AC7"/>
    </row>
    <row r="8" spans="1:1024" ht="20.100000000000001" customHeight="1">
      <c r="A8" s="71"/>
      <c r="B8" s="72"/>
      <c r="C8" s="72"/>
      <c r="D8" s="72"/>
      <c r="E8" s="72"/>
      <c r="F8" s="72"/>
      <c r="G8" s="72"/>
      <c r="H8" s="72"/>
      <c r="I8" s="72"/>
      <c r="J8" s="72"/>
      <c r="K8" s="72"/>
      <c r="L8" s="72"/>
      <c r="M8" s="72"/>
      <c r="N8" s="72"/>
      <c r="O8" s="72"/>
      <c r="P8" s="72"/>
      <c r="Q8" s="72"/>
      <c r="R8" s="72"/>
      <c r="S8" s="72"/>
      <c r="T8" s="72"/>
      <c r="U8" s="72"/>
      <c r="V8" s="72"/>
      <c r="W8" s="72"/>
      <c r="X8" s="72"/>
      <c r="Y8" s="72"/>
      <c r="Z8" s="72"/>
      <c r="AA8" s="72"/>
      <c r="AB8"/>
      <c r="AC8"/>
    </row>
    <row r="9" spans="1:1024" ht="20.100000000000001" customHeight="1">
      <c r="A9" s="71"/>
      <c r="B9" s="72"/>
      <c r="C9" s="72"/>
      <c r="D9" s="72"/>
      <c r="E9" s="72"/>
      <c r="F9" s="72"/>
      <c r="G9" s="72"/>
      <c r="H9" s="72"/>
      <c r="I9" s="72"/>
      <c r="J9" s="72"/>
      <c r="K9" s="72"/>
      <c r="L9" s="72"/>
      <c r="M9" s="72"/>
      <c r="N9" s="72"/>
      <c r="O9" s="72"/>
      <c r="P9" s="72"/>
      <c r="Q9" s="72"/>
      <c r="R9" s="72"/>
      <c r="S9" s="72"/>
      <c r="T9" s="72"/>
      <c r="U9" s="72"/>
      <c r="V9" s="72"/>
      <c r="W9" s="72"/>
      <c r="X9" s="72"/>
      <c r="Y9" s="72"/>
      <c r="Z9" s="72"/>
      <c r="AA9" s="72"/>
      <c r="AB9"/>
      <c r="AC9"/>
    </row>
    <row r="10" spans="1:1024" ht="20.100000000000001" customHeight="1">
      <c r="A10" s="7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c r="AC10"/>
    </row>
    <row r="11" spans="1:1024" ht="20.100000000000001" customHeight="1">
      <c r="A11" s="71"/>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c r="AC11"/>
    </row>
    <row r="12" spans="1:1024" ht="20.100000000000001" customHeight="1">
      <c r="A12" s="71"/>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c r="AC12"/>
    </row>
    <row r="13" spans="1:1024" ht="20.100000000000001" customHeight="1">
      <c r="A13" s="71"/>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c r="AC13"/>
    </row>
    <row r="14" spans="1:1024" ht="13.5" customHeight="1">
      <c r="A14" s="71"/>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c r="AC14"/>
    </row>
    <row r="15" spans="1:1024" ht="35.25" customHeight="1">
      <c r="A15" s="13" t="s">
        <v>5</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c r="AC15"/>
    </row>
    <row r="16" spans="1:1024" ht="13.5" customHeight="1">
      <c r="A16" s="7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c r="AC16"/>
    </row>
    <row r="17" spans="1:29" ht="13.5" customHeight="1">
      <c r="A17" s="71"/>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c r="AC17"/>
    </row>
    <row r="18" spans="1:29" ht="13.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c r="AC18"/>
    </row>
    <row r="19" spans="1:29" ht="13.5" customHeight="1">
      <c r="A19" s="71"/>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c r="AC19"/>
    </row>
    <row r="20" spans="1:29" ht="13.5" customHeight="1">
      <c r="A20" s="71"/>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c r="AC20"/>
    </row>
    <row r="21" spans="1:29" ht="13.5" customHeight="1">
      <c r="A21" s="71"/>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c r="AC21"/>
    </row>
    <row r="22" spans="1:29" ht="13.5" customHeight="1">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c r="AC22"/>
    </row>
    <row r="23" spans="1:29" ht="13.5" customHeight="1">
      <c r="A23" s="71"/>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c r="AC23"/>
    </row>
    <row r="24" spans="1:29" ht="13.5" customHeight="1">
      <c r="A24" s="71"/>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c r="AC24"/>
    </row>
    <row r="25" spans="1:29" ht="13.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c r="AC25"/>
    </row>
    <row r="26" spans="1:29" ht="13.5" customHeight="1">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c r="AC26"/>
    </row>
    <row r="27" spans="1:29" ht="13.5" customHeight="1">
      <c r="A27" s="71"/>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c r="AC27"/>
    </row>
    <row r="28" spans="1:29" ht="13.5" customHeight="1">
      <c r="A28" s="71"/>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c r="AC28"/>
    </row>
    <row r="29" spans="1:29" ht="13.5" customHeight="1">
      <c r="A29" s="7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c r="AC29"/>
    </row>
    <row r="30" spans="1:29" ht="13.5" customHeight="1">
      <c r="A30" s="71"/>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c r="AC30"/>
    </row>
    <row r="31" spans="1:29" ht="20.100000000000001" customHeight="1">
      <c r="A31" s="76" t="s">
        <v>6</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c r="AC31"/>
    </row>
    <row r="32" spans="1:29" ht="20.100000000000001" customHeight="1">
      <c r="A32" s="72"/>
      <c r="B32" s="71" t="s">
        <v>7</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c r="AC32"/>
    </row>
    <row r="33" spans="1:29" ht="20.100000000000001" customHeight="1">
      <c r="A33" s="72"/>
      <c r="B33" s="77" t="s">
        <v>8</v>
      </c>
      <c r="C33" s="12"/>
      <c r="D33" s="12"/>
      <c r="E33" s="12"/>
      <c r="F33" s="12"/>
      <c r="G33" s="12"/>
      <c r="H33" s="12"/>
      <c r="I33" s="12"/>
      <c r="J33" s="12"/>
      <c r="K33" s="12"/>
      <c r="L33" s="12"/>
      <c r="M33" s="72"/>
      <c r="N33" s="72"/>
      <c r="O33" s="72"/>
      <c r="P33" s="72"/>
      <c r="Q33" s="72"/>
      <c r="R33" s="72"/>
      <c r="S33" s="72"/>
      <c r="T33" s="72"/>
      <c r="U33" s="72"/>
      <c r="V33" s="72"/>
      <c r="W33" s="72"/>
      <c r="X33" s="72"/>
      <c r="Y33" s="72"/>
      <c r="Z33" s="72"/>
      <c r="AA33" s="72"/>
      <c r="AB33"/>
      <c r="AC33"/>
    </row>
    <row r="34" spans="1:29" ht="13.5" customHeight="1">
      <c r="A34" s="72"/>
      <c r="B34" s="78"/>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c r="AC34"/>
    </row>
    <row r="35" spans="1:29" ht="20.100000000000001" customHeight="1">
      <c r="A35" s="76" t="s">
        <v>9</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c r="AC35"/>
    </row>
    <row r="36" spans="1:29" ht="20.100000000000001" customHeight="1">
      <c r="A36" s="72"/>
      <c r="B36" s="71" t="s">
        <v>10</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c r="AC36"/>
    </row>
    <row r="37" spans="1:29" ht="20.100000000000001" customHeight="1">
      <c r="A37" s="72"/>
      <c r="B37" s="79" t="s">
        <v>11</v>
      </c>
      <c r="C37" s="10" t="s">
        <v>12</v>
      </c>
      <c r="D37" s="10"/>
      <c r="E37" s="10"/>
      <c r="F37" s="10"/>
      <c r="G37" s="10"/>
      <c r="H37" s="10"/>
      <c r="I37" s="10"/>
      <c r="J37" s="10"/>
      <c r="K37" s="10"/>
      <c r="L37" s="10"/>
      <c r="M37" s="9"/>
      <c r="N37" s="9"/>
      <c r="O37" s="9"/>
      <c r="P37" s="9"/>
      <c r="Q37" s="9"/>
      <c r="R37" s="9"/>
      <c r="S37" s="9"/>
      <c r="T37" s="9"/>
      <c r="U37" s="9"/>
      <c r="V37" s="9"/>
      <c r="W37" s="9"/>
      <c r="X37" s="9"/>
      <c r="Y37" s="72"/>
      <c r="Z37" s="72"/>
      <c r="AA37" s="72"/>
      <c r="AB37"/>
      <c r="AC37"/>
    </row>
    <row r="38" spans="1:29" ht="20.100000000000001" customHeight="1">
      <c r="A38" s="72"/>
      <c r="B38" s="80"/>
      <c r="C38" s="10" t="s">
        <v>13</v>
      </c>
      <c r="D38" s="10"/>
      <c r="E38" s="10"/>
      <c r="F38" s="10"/>
      <c r="G38" s="10"/>
      <c r="H38" s="10"/>
      <c r="I38" s="10"/>
      <c r="J38" s="10"/>
      <c r="K38" s="10"/>
      <c r="L38" s="10"/>
      <c r="M38" s="8"/>
      <c r="N38" s="8"/>
      <c r="O38" s="8"/>
      <c r="P38" s="8"/>
      <c r="Q38" s="8"/>
      <c r="R38" s="8"/>
      <c r="S38" s="8"/>
      <c r="T38" s="8"/>
      <c r="U38" s="8"/>
      <c r="V38" s="8"/>
      <c r="W38" s="8"/>
      <c r="X38" s="8"/>
      <c r="Y38" s="72"/>
      <c r="Z38" s="72"/>
      <c r="AA38" s="72"/>
      <c r="AB38"/>
      <c r="AC38" s="69" t="s">
        <v>14</v>
      </c>
    </row>
    <row r="39" spans="1:29" ht="20.100000000000001" customHeight="1">
      <c r="A39" s="72"/>
      <c r="B39" s="79" t="s">
        <v>15</v>
      </c>
      <c r="C39" s="10" t="s">
        <v>16</v>
      </c>
      <c r="D39" s="10"/>
      <c r="E39" s="10"/>
      <c r="F39" s="10"/>
      <c r="G39" s="10"/>
      <c r="H39" s="10"/>
      <c r="I39" s="10"/>
      <c r="J39" s="10"/>
      <c r="K39" s="10"/>
      <c r="L39" s="10"/>
      <c r="M39" s="81"/>
      <c r="N39" s="82"/>
      <c r="O39" s="82"/>
      <c r="P39" s="83" t="s">
        <v>17</v>
      </c>
      <c r="Q39" s="82"/>
      <c r="R39" s="82"/>
      <c r="S39" s="82"/>
      <c r="T39" s="84"/>
      <c r="U39" s="85"/>
      <c r="V39" s="86"/>
      <c r="W39" s="86"/>
      <c r="X39" s="86"/>
      <c r="Y39" s="72"/>
      <c r="Z39" s="72"/>
      <c r="AA39" s="72"/>
      <c r="AB39"/>
      <c r="AC39" s="67" t="str">
        <f>CONCATENATE(M39,N39,O39,P39,Q39,R39,S39,T39)</f>
        <v>－</v>
      </c>
    </row>
    <row r="40" spans="1:29" ht="20.100000000000001" customHeight="1">
      <c r="A40" s="72"/>
      <c r="B40" s="87"/>
      <c r="C40" s="10" t="s">
        <v>18</v>
      </c>
      <c r="D40" s="10"/>
      <c r="E40" s="10"/>
      <c r="F40" s="10"/>
      <c r="G40" s="10"/>
      <c r="H40" s="10"/>
      <c r="I40" s="10"/>
      <c r="J40" s="10"/>
      <c r="K40" s="10"/>
      <c r="L40" s="10"/>
      <c r="M40" s="7"/>
      <c r="N40" s="7"/>
      <c r="O40" s="7"/>
      <c r="P40" s="7"/>
      <c r="Q40" s="7"/>
      <c r="R40" s="7"/>
      <c r="S40" s="7"/>
      <c r="T40" s="7"/>
      <c r="U40" s="7"/>
      <c r="V40" s="7"/>
      <c r="W40" s="7"/>
      <c r="X40" s="7"/>
      <c r="Y40" s="72"/>
      <c r="Z40" s="72"/>
      <c r="AA40" s="72"/>
      <c r="AB40"/>
    </row>
    <row r="41" spans="1:29" ht="20.100000000000001" customHeight="1">
      <c r="A41" s="72"/>
      <c r="B41" s="80"/>
      <c r="C41" s="10" t="s">
        <v>19</v>
      </c>
      <c r="D41" s="10"/>
      <c r="E41" s="10"/>
      <c r="F41" s="10"/>
      <c r="G41" s="10"/>
      <c r="H41" s="10"/>
      <c r="I41" s="10"/>
      <c r="J41" s="10"/>
      <c r="K41" s="10"/>
      <c r="L41" s="10"/>
      <c r="M41" s="7"/>
      <c r="N41" s="7"/>
      <c r="O41" s="7"/>
      <c r="P41" s="7"/>
      <c r="Q41" s="7"/>
      <c r="R41" s="7"/>
      <c r="S41" s="7"/>
      <c r="T41" s="7"/>
      <c r="U41" s="7"/>
      <c r="V41" s="7"/>
      <c r="W41" s="7"/>
      <c r="X41" s="7"/>
      <c r="Y41" s="72"/>
      <c r="Z41" s="72"/>
      <c r="AA41" s="72"/>
      <c r="AB41"/>
    </row>
    <row r="42" spans="1:29" ht="20.100000000000001" customHeight="1">
      <c r="A42" s="72"/>
      <c r="B42" s="79" t="s">
        <v>20</v>
      </c>
      <c r="C42" s="10" t="s">
        <v>21</v>
      </c>
      <c r="D42" s="10"/>
      <c r="E42" s="10"/>
      <c r="F42" s="10"/>
      <c r="G42" s="10"/>
      <c r="H42" s="10"/>
      <c r="I42" s="10"/>
      <c r="J42" s="10"/>
      <c r="K42" s="10"/>
      <c r="L42" s="10"/>
      <c r="M42" s="6"/>
      <c r="N42" s="6"/>
      <c r="O42" s="6"/>
      <c r="P42" s="6"/>
      <c r="Q42" s="6"/>
      <c r="R42" s="6"/>
      <c r="S42" s="6"/>
      <c r="T42" s="6"/>
      <c r="U42" s="6"/>
      <c r="V42" s="6"/>
      <c r="W42" s="6"/>
      <c r="X42" s="6"/>
      <c r="Y42" s="72"/>
      <c r="Z42" s="72"/>
      <c r="AA42" s="72"/>
      <c r="AB42"/>
    </row>
    <row r="43" spans="1:29" ht="20.100000000000001" customHeight="1">
      <c r="A43" s="72"/>
      <c r="B43" s="80"/>
      <c r="C43" s="10" t="s">
        <v>22</v>
      </c>
      <c r="D43" s="10"/>
      <c r="E43" s="10"/>
      <c r="F43" s="10"/>
      <c r="G43" s="10"/>
      <c r="H43" s="10"/>
      <c r="I43" s="10"/>
      <c r="J43" s="10"/>
      <c r="K43" s="10"/>
      <c r="L43" s="10"/>
      <c r="M43" s="5"/>
      <c r="N43" s="5"/>
      <c r="O43" s="5"/>
      <c r="P43" s="5"/>
      <c r="Q43" s="5"/>
      <c r="R43" s="5"/>
      <c r="S43" s="5"/>
      <c r="T43" s="5"/>
      <c r="U43" s="5"/>
      <c r="V43" s="5"/>
      <c r="W43" s="5"/>
      <c r="X43" s="5"/>
      <c r="Y43" s="72"/>
      <c r="Z43" s="72"/>
      <c r="AA43" s="72"/>
      <c r="AB43"/>
    </row>
    <row r="44" spans="1:29" ht="20.100000000000001" customHeight="1">
      <c r="A44" s="72"/>
      <c r="B44" s="4" t="s">
        <v>23</v>
      </c>
      <c r="C44" s="10" t="s">
        <v>12</v>
      </c>
      <c r="D44" s="10"/>
      <c r="E44" s="10"/>
      <c r="F44" s="10"/>
      <c r="G44" s="10"/>
      <c r="H44" s="10"/>
      <c r="I44" s="10"/>
      <c r="J44" s="10"/>
      <c r="K44" s="10"/>
      <c r="L44" s="10"/>
      <c r="M44" s="6"/>
      <c r="N44" s="6"/>
      <c r="O44" s="6"/>
      <c r="P44" s="6"/>
      <c r="Q44" s="6"/>
      <c r="R44" s="6"/>
      <c r="S44" s="6"/>
      <c r="T44" s="6"/>
      <c r="U44" s="6"/>
      <c r="V44" s="6"/>
      <c r="W44" s="6"/>
      <c r="X44" s="6"/>
      <c r="Y44" s="72"/>
      <c r="Z44" s="72"/>
      <c r="AA44" s="72"/>
      <c r="AB44"/>
    </row>
    <row r="45" spans="1:29" ht="20.100000000000001" customHeight="1">
      <c r="A45" s="72"/>
      <c r="B45" s="4"/>
      <c r="C45" s="3" t="s">
        <v>22</v>
      </c>
      <c r="D45" s="3"/>
      <c r="E45" s="3"/>
      <c r="F45" s="3"/>
      <c r="G45" s="3"/>
      <c r="H45" s="3"/>
      <c r="I45" s="3"/>
      <c r="J45" s="3"/>
      <c r="K45" s="3"/>
      <c r="L45" s="3"/>
      <c r="M45" s="6"/>
      <c r="N45" s="6"/>
      <c r="O45" s="6"/>
      <c r="P45" s="6"/>
      <c r="Q45" s="6"/>
      <c r="R45" s="6"/>
      <c r="S45" s="6"/>
      <c r="T45" s="6"/>
      <c r="U45" s="6"/>
      <c r="V45" s="6"/>
      <c r="W45" s="6"/>
      <c r="X45" s="6"/>
      <c r="Y45" s="72"/>
      <c r="Z45" s="72"/>
      <c r="AA45" s="72"/>
      <c r="AB45"/>
    </row>
    <row r="46" spans="1:29" ht="20.100000000000001" customHeight="1">
      <c r="A46" s="72"/>
      <c r="B46" s="79" t="s">
        <v>24</v>
      </c>
      <c r="C46" s="10" t="s">
        <v>25</v>
      </c>
      <c r="D46" s="10"/>
      <c r="E46" s="10"/>
      <c r="F46" s="10"/>
      <c r="G46" s="10"/>
      <c r="H46" s="10"/>
      <c r="I46" s="10"/>
      <c r="J46" s="10"/>
      <c r="K46" s="10"/>
      <c r="L46" s="10"/>
      <c r="M46" s="2"/>
      <c r="N46" s="2"/>
      <c r="O46" s="2"/>
      <c r="P46" s="2"/>
      <c r="Q46" s="2"/>
      <c r="R46" s="2"/>
      <c r="S46" s="2"/>
      <c r="T46" s="2"/>
      <c r="U46" s="2"/>
      <c r="V46" s="2"/>
      <c r="W46" s="2"/>
      <c r="X46" s="2"/>
      <c r="Y46" s="72"/>
      <c r="Z46" s="72"/>
      <c r="AA46" s="72"/>
      <c r="AB46"/>
    </row>
    <row r="47" spans="1:29" ht="20.100000000000001" customHeight="1">
      <c r="A47" s="72"/>
      <c r="B47" s="88"/>
      <c r="C47" s="1" t="s">
        <v>26</v>
      </c>
      <c r="D47" s="1"/>
      <c r="E47" s="1"/>
      <c r="F47" s="1"/>
      <c r="G47" s="1"/>
      <c r="H47" s="1"/>
      <c r="I47" s="1"/>
      <c r="J47" s="1"/>
      <c r="K47" s="1"/>
      <c r="L47" s="1"/>
      <c r="M47" s="66"/>
      <c r="N47" s="66"/>
      <c r="O47" s="66"/>
      <c r="P47" s="66"/>
      <c r="Q47" s="66"/>
      <c r="R47" s="66"/>
      <c r="S47" s="66"/>
      <c r="T47" s="66"/>
      <c r="U47" s="66"/>
      <c r="V47" s="66"/>
      <c r="W47" s="66"/>
      <c r="X47" s="66"/>
      <c r="Y47" s="72"/>
      <c r="Z47" s="72"/>
      <c r="AA47" s="72"/>
      <c r="AB47"/>
    </row>
    <row r="48" spans="1:29" ht="20.100000000000001" customHeight="1">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row>
    <row r="49" spans="1:28" ht="20.100000000000001" customHeight="1">
      <c r="A49" s="76" t="s">
        <v>27</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row>
    <row r="50" spans="1:28" ht="20.100000000000001" customHeight="1">
      <c r="A50" s="72"/>
      <c r="B50" s="71" t="s">
        <v>28</v>
      </c>
      <c r="C50" s="72"/>
      <c r="D50" s="72"/>
      <c r="E50" s="72"/>
      <c r="F50" s="72"/>
      <c r="G50" s="72"/>
      <c r="H50" s="72"/>
      <c r="I50" s="72"/>
      <c r="J50" s="72"/>
      <c r="K50" s="72"/>
      <c r="L50" s="72"/>
      <c r="M50" s="72"/>
      <c r="N50" s="72"/>
      <c r="O50" s="72"/>
      <c r="P50" s="72"/>
      <c r="Q50" s="72"/>
      <c r="R50" s="72"/>
      <c r="S50" s="72"/>
      <c r="T50" s="72"/>
      <c r="U50" s="72"/>
      <c r="V50" s="72"/>
      <c r="W50" s="72"/>
      <c r="X50" s="89"/>
      <c r="Y50" s="72"/>
      <c r="Z50" s="72"/>
      <c r="AA50" s="72"/>
      <c r="AB50"/>
    </row>
    <row r="51" spans="1:28" ht="45" customHeight="1">
      <c r="A51" s="72"/>
      <c r="B51" s="65" t="s">
        <v>29</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90"/>
    </row>
    <row r="52" spans="1:28" ht="27" customHeight="1">
      <c r="A52" s="72"/>
      <c r="B52" s="64" t="s">
        <v>30</v>
      </c>
      <c r="C52" s="63" t="s">
        <v>31</v>
      </c>
      <c r="D52" s="63"/>
      <c r="E52" s="63"/>
      <c r="F52" s="63"/>
      <c r="G52" s="63"/>
      <c r="H52" s="63"/>
      <c r="I52" s="63"/>
      <c r="J52" s="63"/>
      <c r="K52" s="63"/>
      <c r="L52" s="63"/>
      <c r="M52" s="62" t="s">
        <v>32</v>
      </c>
      <c r="N52" s="62"/>
      <c r="O52" s="62"/>
      <c r="P52" s="62"/>
      <c r="Q52" s="62"/>
      <c r="R52" s="61" t="s">
        <v>33</v>
      </c>
      <c r="S52" s="61"/>
      <c r="T52" s="61"/>
      <c r="U52" s="61"/>
      <c r="V52" s="61"/>
      <c r="W52" s="61"/>
      <c r="X52" s="62" t="s">
        <v>34</v>
      </c>
      <c r="Y52" s="62" t="s">
        <v>35</v>
      </c>
      <c r="Z52" s="60" t="s">
        <v>36</v>
      </c>
      <c r="AA52" s="59" t="s">
        <v>37</v>
      </c>
      <c r="AB52" s="58"/>
    </row>
    <row r="53" spans="1:28" ht="32.25" customHeight="1">
      <c r="A53" s="72"/>
      <c r="B53" s="64"/>
      <c r="C53" s="63"/>
      <c r="D53" s="63"/>
      <c r="E53" s="63"/>
      <c r="F53" s="63"/>
      <c r="G53" s="63"/>
      <c r="H53" s="63"/>
      <c r="I53" s="63"/>
      <c r="J53" s="63"/>
      <c r="K53" s="63"/>
      <c r="L53" s="63"/>
      <c r="M53" s="62"/>
      <c r="N53" s="62"/>
      <c r="O53" s="62"/>
      <c r="P53" s="62"/>
      <c r="Q53" s="62"/>
      <c r="R53" s="52" t="s">
        <v>38</v>
      </c>
      <c r="S53" s="52"/>
      <c r="T53" s="52"/>
      <c r="U53" s="52"/>
      <c r="V53" s="52"/>
      <c r="W53" s="91" t="s">
        <v>39</v>
      </c>
      <c r="X53" s="62"/>
      <c r="Y53" s="62"/>
      <c r="Z53" s="60"/>
      <c r="AA53" s="59"/>
      <c r="AB53" s="58"/>
    </row>
    <row r="54" spans="1:28" ht="37.5" customHeight="1">
      <c r="A54" s="72"/>
      <c r="B54" s="77">
        <v>1</v>
      </c>
      <c r="C54" s="57"/>
      <c r="D54" s="57"/>
      <c r="E54" s="57"/>
      <c r="F54" s="57"/>
      <c r="G54" s="57"/>
      <c r="H54" s="57"/>
      <c r="I54" s="57"/>
      <c r="J54" s="57"/>
      <c r="K54" s="57"/>
      <c r="L54" s="57"/>
      <c r="M54" s="56"/>
      <c r="N54" s="56"/>
      <c r="O54" s="56"/>
      <c r="P54" s="56"/>
      <c r="Q54" s="56"/>
      <c r="R54" s="55"/>
      <c r="S54" s="55"/>
      <c r="T54" s="55"/>
      <c r="U54" s="55"/>
      <c r="V54" s="55"/>
      <c r="W54" s="92"/>
      <c r="X54" s="93"/>
      <c r="Y54" s="94"/>
      <c r="Z54" s="95"/>
      <c r="AA54" s="96"/>
      <c r="AB54" s="97"/>
    </row>
    <row r="55" spans="1:28" ht="37.5" customHeight="1">
      <c r="A55" s="72"/>
      <c r="B55" s="77">
        <f t="shared" ref="B55:B86" si="0">B54+1</f>
        <v>2</v>
      </c>
      <c r="C55" s="54"/>
      <c r="D55" s="54"/>
      <c r="E55" s="54"/>
      <c r="F55" s="54"/>
      <c r="G55" s="54"/>
      <c r="H55" s="54"/>
      <c r="I55" s="54"/>
      <c r="J55" s="54"/>
      <c r="K55" s="54"/>
      <c r="L55" s="54"/>
      <c r="M55" s="53"/>
      <c r="N55" s="53"/>
      <c r="O55" s="53"/>
      <c r="P55" s="53"/>
      <c r="Q55" s="53"/>
      <c r="R55" s="51"/>
      <c r="S55" s="51"/>
      <c r="T55" s="51"/>
      <c r="U55" s="51"/>
      <c r="V55" s="51"/>
      <c r="W55" s="100"/>
      <c r="X55" s="98"/>
      <c r="Y55" s="98"/>
      <c r="Z55" s="101"/>
      <c r="AA55" s="102"/>
      <c r="AB55" s="97"/>
    </row>
    <row r="56" spans="1:28" ht="37.5" customHeight="1">
      <c r="A56" s="72"/>
      <c r="B56" s="77">
        <f t="shared" si="0"/>
        <v>3</v>
      </c>
      <c r="C56" s="54"/>
      <c r="D56" s="54"/>
      <c r="E56" s="54"/>
      <c r="F56" s="54"/>
      <c r="G56" s="54"/>
      <c r="H56" s="54"/>
      <c r="I56" s="54"/>
      <c r="J56" s="54"/>
      <c r="K56" s="54"/>
      <c r="L56" s="54"/>
      <c r="M56" s="50"/>
      <c r="N56" s="50"/>
      <c r="O56" s="50"/>
      <c r="P56" s="50"/>
      <c r="Q56" s="50"/>
      <c r="R56" s="51"/>
      <c r="S56" s="51"/>
      <c r="T56" s="51"/>
      <c r="U56" s="51"/>
      <c r="V56" s="51"/>
      <c r="W56" s="99"/>
      <c r="X56" s="98"/>
      <c r="Y56" s="98"/>
      <c r="Z56" s="103"/>
      <c r="AA56" s="104"/>
      <c r="AB56" s="97"/>
    </row>
    <row r="57" spans="1:28" ht="37.5" customHeight="1">
      <c r="A57" s="72"/>
      <c r="B57" s="77">
        <f t="shared" si="0"/>
        <v>4</v>
      </c>
      <c r="C57" s="54"/>
      <c r="D57" s="54"/>
      <c r="E57" s="54"/>
      <c r="F57" s="54"/>
      <c r="G57" s="54"/>
      <c r="H57" s="54"/>
      <c r="I57" s="54"/>
      <c r="J57" s="54"/>
      <c r="K57" s="54"/>
      <c r="L57" s="54"/>
      <c r="M57" s="51"/>
      <c r="N57" s="51"/>
      <c r="O57" s="51"/>
      <c r="P57" s="51"/>
      <c r="Q57" s="51"/>
      <c r="R57" s="51"/>
      <c r="S57" s="51"/>
      <c r="T57" s="51"/>
      <c r="U57" s="51"/>
      <c r="V57" s="51"/>
      <c r="W57" s="99"/>
      <c r="X57" s="98"/>
      <c r="Y57" s="98"/>
      <c r="Z57" s="103"/>
      <c r="AA57" s="104"/>
      <c r="AB57" s="97"/>
    </row>
    <row r="58" spans="1:28" ht="37.5" customHeight="1">
      <c r="A58" s="72"/>
      <c r="B58" s="77">
        <f t="shared" si="0"/>
        <v>5</v>
      </c>
      <c r="C58" s="54"/>
      <c r="D58" s="54"/>
      <c r="E58" s="54"/>
      <c r="F58" s="54"/>
      <c r="G58" s="54"/>
      <c r="H58" s="54"/>
      <c r="I58" s="54"/>
      <c r="J58" s="54"/>
      <c r="K58" s="54"/>
      <c r="L58" s="54"/>
      <c r="M58" s="51"/>
      <c r="N58" s="51"/>
      <c r="O58" s="51"/>
      <c r="P58" s="51"/>
      <c r="Q58" s="51"/>
      <c r="R58" s="51"/>
      <c r="S58" s="51"/>
      <c r="T58" s="51"/>
      <c r="U58" s="51"/>
      <c r="V58" s="51"/>
      <c r="W58" s="99"/>
      <c r="X58" s="98"/>
      <c r="Y58" s="98"/>
      <c r="Z58" s="103"/>
      <c r="AA58" s="104"/>
      <c r="AB58" s="97"/>
    </row>
    <row r="59" spans="1:28" ht="37.5" customHeight="1">
      <c r="A59" s="72"/>
      <c r="B59" s="77">
        <f t="shared" si="0"/>
        <v>6</v>
      </c>
      <c r="C59" s="54"/>
      <c r="D59" s="54"/>
      <c r="E59" s="54"/>
      <c r="F59" s="54"/>
      <c r="G59" s="54"/>
      <c r="H59" s="54"/>
      <c r="I59" s="54"/>
      <c r="J59" s="54"/>
      <c r="K59" s="54"/>
      <c r="L59" s="54"/>
      <c r="M59" s="51"/>
      <c r="N59" s="51"/>
      <c r="O59" s="51"/>
      <c r="P59" s="51"/>
      <c r="Q59" s="51"/>
      <c r="R59" s="51"/>
      <c r="S59" s="51"/>
      <c r="T59" s="51"/>
      <c r="U59" s="51"/>
      <c r="V59" s="51"/>
      <c r="W59" s="99"/>
      <c r="X59" s="98"/>
      <c r="Y59" s="98"/>
      <c r="Z59" s="103"/>
      <c r="AA59" s="104"/>
      <c r="AB59" s="97"/>
    </row>
    <row r="60" spans="1:28" ht="37.5" customHeight="1">
      <c r="A60" s="72"/>
      <c r="B60" s="77">
        <f t="shared" si="0"/>
        <v>7</v>
      </c>
      <c r="C60" s="49"/>
      <c r="D60" s="49"/>
      <c r="E60" s="49"/>
      <c r="F60" s="49"/>
      <c r="G60" s="49"/>
      <c r="H60" s="49"/>
      <c r="I60" s="49"/>
      <c r="J60" s="49"/>
      <c r="K60" s="49"/>
      <c r="L60" s="49"/>
      <c r="M60" s="51"/>
      <c r="N60" s="51"/>
      <c r="O60" s="51"/>
      <c r="P60" s="51"/>
      <c r="Q60" s="51"/>
      <c r="R60" s="51"/>
      <c r="S60" s="51"/>
      <c r="T60" s="51"/>
      <c r="U60" s="51"/>
      <c r="V60" s="51"/>
      <c r="W60" s="99"/>
      <c r="X60" s="98"/>
      <c r="Y60" s="98"/>
      <c r="Z60" s="105"/>
      <c r="AA60" s="106"/>
      <c r="AB60" s="97"/>
    </row>
    <row r="61" spans="1:28" ht="37.5" customHeight="1">
      <c r="A61" s="72"/>
      <c r="B61" s="77">
        <f t="shared" si="0"/>
        <v>8</v>
      </c>
      <c r="C61" s="49"/>
      <c r="D61" s="49"/>
      <c r="E61" s="49"/>
      <c r="F61" s="49"/>
      <c r="G61" s="49"/>
      <c r="H61" s="49"/>
      <c r="I61" s="49"/>
      <c r="J61" s="49"/>
      <c r="K61" s="49"/>
      <c r="L61" s="49"/>
      <c r="M61" s="51"/>
      <c r="N61" s="51"/>
      <c r="O61" s="51"/>
      <c r="P61" s="51"/>
      <c r="Q61" s="51"/>
      <c r="R61" s="51"/>
      <c r="S61" s="51"/>
      <c r="T61" s="51"/>
      <c r="U61" s="51"/>
      <c r="V61" s="51"/>
      <c r="W61" s="99"/>
      <c r="X61" s="98"/>
      <c r="Y61" s="98"/>
      <c r="Z61" s="105"/>
      <c r="AA61" s="106"/>
      <c r="AB61" s="107"/>
    </row>
    <row r="62" spans="1:28" ht="37.5" customHeight="1">
      <c r="A62" s="72"/>
      <c r="B62" s="77">
        <f t="shared" si="0"/>
        <v>9</v>
      </c>
      <c r="C62" s="49"/>
      <c r="D62" s="49"/>
      <c r="E62" s="49"/>
      <c r="F62" s="49"/>
      <c r="G62" s="49"/>
      <c r="H62" s="49"/>
      <c r="I62" s="49"/>
      <c r="J62" s="49"/>
      <c r="K62" s="49"/>
      <c r="L62" s="49"/>
      <c r="M62" s="51"/>
      <c r="N62" s="51"/>
      <c r="O62" s="51"/>
      <c r="P62" s="51"/>
      <c r="Q62" s="51"/>
      <c r="R62" s="51"/>
      <c r="S62" s="51"/>
      <c r="T62" s="51"/>
      <c r="U62" s="51"/>
      <c r="V62" s="51"/>
      <c r="W62" s="99"/>
      <c r="X62" s="98"/>
      <c r="Y62" s="98"/>
      <c r="Z62" s="105"/>
      <c r="AA62" s="106"/>
      <c r="AB62" s="107"/>
    </row>
    <row r="63" spans="1:28" ht="37.5" customHeight="1">
      <c r="A63" s="72"/>
      <c r="B63" s="77">
        <f t="shared" si="0"/>
        <v>10</v>
      </c>
      <c r="C63" s="49"/>
      <c r="D63" s="49"/>
      <c r="E63" s="49"/>
      <c r="F63" s="49"/>
      <c r="G63" s="49"/>
      <c r="H63" s="49"/>
      <c r="I63" s="49"/>
      <c r="J63" s="49"/>
      <c r="K63" s="49"/>
      <c r="L63" s="49"/>
      <c r="M63" s="51"/>
      <c r="N63" s="51"/>
      <c r="O63" s="51"/>
      <c r="P63" s="51"/>
      <c r="Q63" s="51"/>
      <c r="R63" s="51"/>
      <c r="S63" s="51"/>
      <c r="T63" s="51"/>
      <c r="U63" s="51"/>
      <c r="V63" s="51"/>
      <c r="W63" s="99"/>
      <c r="X63" s="98"/>
      <c r="Y63" s="98"/>
      <c r="Z63" s="105"/>
      <c r="AA63" s="106"/>
      <c r="AB63" s="107"/>
    </row>
    <row r="64" spans="1:28" ht="37.5" customHeight="1">
      <c r="A64" s="72"/>
      <c r="B64" s="77">
        <f t="shared" si="0"/>
        <v>11</v>
      </c>
      <c r="C64" s="49"/>
      <c r="D64" s="49"/>
      <c r="E64" s="49"/>
      <c r="F64" s="49"/>
      <c r="G64" s="49"/>
      <c r="H64" s="49"/>
      <c r="I64" s="49"/>
      <c r="J64" s="49"/>
      <c r="K64" s="49"/>
      <c r="L64" s="49"/>
      <c r="M64" s="51"/>
      <c r="N64" s="51"/>
      <c r="O64" s="51"/>
      <c r="P64" s="51"/>
      <c r="Q64" s="51"/>
      <c r="R64" s="51"/>
      <c r="S64" s="51"/>
      <c r="T64" s="51"/>
      <c r="U64" s="51"/>
      <c r="V64" s="51"/>
      <c r="W64" s="99"/>
      <c r="X64" s="98"/>
      <c r="Y64" s="98"/>
      <c r="Z64" s="105"/>
      <c r="AA64" s="106"/>
      <c r="AB64" s="107"/>
    </row>
    <row r="65" spans="1:28" ht="37.5" customHeight="1">
      <c r="A65" s="72"/>
      <c r="B65" s="77">
        <f t="shared" si="0"/>
        <v>12</v>
      </c>
      <c r="C65" s="49"/>
      <c r="D65" s="49"/>
      <c r="E65" s="49"/>
      <c r="F65" s="49"/>
      <c r="G65" s="49"/>
      <c r="H65" s="49"/>
      <c r="I65" s="49"/>
      <c r="J65" s="49"/>
      <c r="K65" s="49"/>
      <c r="L65" s="49"/>
      <c r="M65" s="51"/>
      <c r="N65" s="51"/>
      <c r="O65" s="51"/>
      <c r="P65" s="51"/>
      <c r="Q65" s="51"/>
      <c r="R65" s="51"/>
      <c r="S65" s="51"/>
      <c r="T65" s="51"/>
      <c r="U65" s="51"/>
      <c r="V65" s="51"/>
      <c r="W65" s="99"/>
      <c r="X65" s="98"/>
      <c r="Y65" s="98"/>
      <c r="Z65" s="105"/>
      <c r="AA65" s="106"/>
      <c r="AB65" s="107"/>
    </row>
    <row r="66" spans="1:28" ht="37.5" customHeight="1">
      <c r="A66" s="72"/>
      <c r="B66" s="77">
        <f t="shared" si="0"/>
        <v>13</v>
      </c>
      <c r="C66" s="49"/>
      <c r="D66" s="49"/>
      <c r="E66" s="49"/>
      <c r="F66" s="49"/>
      <c r="G66" s="49"/>
      <c r="H66" s="49"/>
      <c r="I66" s="49"/>
      <c r="J66" s="49"/>
      <c r="K66" s="49"/>
      <c r="L66" s="49"/>
      <c r="M66" s="51"/>
      <c r="N66" s="51"/>
      <c r="O66" s="51"/>
      <c r="P66" s="51"/>
      <c r="Q66" s="51"/>
      <c r="R66" s="51"/>
      <c r="S66" s="51"/>
      <c r="T66" s="51"/>
      <c r="U66" s="51"/>
      <c r="V66" s="51"/>
      <c r="W66" s="99"/>
      <c r="X66" s="98"/>
      <c r="Y66" s="98"/>
      <c r="Z66" s="105"/>
      <c r="AA66" s="106"/>
      <c r="AB66" s="107"/>
    </row>
    <row r="67" spans="1:28" ht="37.5" customHeight="1">
      <c r="A67" s="72"/>
      <c r="B67" s="77">
        <f t="shared" si="0"/>
        <v>14</v>
      </c>
      <c r="C67" s="49"/>
      <c r="D67" s="49"/>
      <c r="E67" s="49"/>
      <c r="F67" s="49"/>
      <c r="G67" s="49"/>
      <c r="H67" s="49"/>
      <c r="I67" s="49"/>
      <c r="J67" s="49"/>
      <c r="K67" s="49"/>
      <c r="L67" s="49"/>
      <c r="M67" s="51"/>
      <c r="N67" s="51"/>
      <c r="O67" s="51"/>
      <c r="P67" s="51"/>
      <c r="Q67" s="51"/>
      <c r="R67" s="51"/>
      <c r="S67" s="51"/>
      <c r="T67" s="51"/>
      <c r="U67" s="51"/>
      <c r="V67" s="51"/>
      <c r="W67" s="99"/>
      <c r="X67" s="98"/>
      <c r="Y67" s="98"/>
      <c r="Z67" s="105"/>
      <c r="AA67" s="106"/>
      <c r="AB67" s="107"/>
    </row>
    <row r="68" spans="1:28" ht="37.5" customHeight="1">
      <c r="A68" s="72"/>
      <c r="B68" s="77">
        <f t="shared" si="0"/>
        <v>15</v>
      </c>
      <c r="C68" s="49"/>
      <c r="D68" s="49"/>
      <c r="E68" s="49"/>
      <c r="F68" s="49"/>
      <c r="G68" s="49"/>
      <c r="H68" s="49"/>
      <c r="I68" s="49"/>
      <c r="J68" s="49"/>
      <c r="K68" s="49"/>
      <c r="L68" s="49"/>
      <c r="M68" s="51"/>
      <c r="N68" s="51"/>
      <c r="O68" s="51"/>
      <c r="P68" s="51"/>
      <c r="Q68" s="51"/>
      <c r="R68" s="51"/>
      <c r="S68" s="51"/>
      <c r="T68" s="51"/>
      <c r="U68" s="51"/>
      <c r="V68" s="51"/>
      <c r="W68" s="99"/>
      <c r="X68" s="98"/>
      <c r="Y68" s="98"/>
      <c r="Z68" s="105"/>
      <c r="AA68" s="106"/>
      <c r="AB68" s="107"/>
    </row>
    <row r="69" spans="1:28" ht="37.5" customHeight="1">
      <c r="A69" s="72"/>
      <c r="B69" s="77">
        <f t="shared" si="0"/>
        <v>16</v>
      </c>
      <c r="C69" s="54"/>
      <c r="D69" s="54"/>
      <c r="E69" s="54"/>
      <c r="F69" s="54"/>
      <c r="G69" s="54"/>
      <c r="H69" s="54"/>
      <c r="I69" s="54"/>
      <c r="J69" s="54"/>
      <c r="K69" s="54"/>
      <c r="L69" s="54"/>
      <c r="M69" s="51"/>
      <c r="N69" s="51"/>
      <c r="O69" s="51"/>
      <c r="P69" s="51"/>
      <c r="Q69" s="51"/>
      <c r="R69" s="51"/>
      <c r="S69" s="51"/>
      <c r="T69" s="51"/>
      <c r="U69" s="51"/>
      <c r="V69" s="51"/>
      <c r="W69" s="99"/>
      <c r="X69" s="98"/>
      <c r="Y69" s="98"/>
      <c r="Z69" s="105"/>
      <c r="AA69" s="106"/>
      <c r="AB69" s="107"/>
    </row>
    <row r="70" spans="1:28" ht="37.5" customHeight="1">
      <c r="A70" s="72"/>
      <c r="B70" s="77">
        <f t="shared" si="0"/>
        <v>17</v>
      </c>
      <c r="C70" s="54"/>
      <c r="D70" s="54"/>
      <c r="E70" s="54"/>
      <c r="F70" s="54"/>
      <c r="G70" s="54"/>
      <c r="H70" s="54"/>
      <c r="I70" s="54"/>
      <c r="J70" s="54"/>
      <c r="K70" s="54"/>
      <c r="L70" s="54"/>
      <c r="M70" s="51"/>
      <c r="N70" s="51"/>
      <c r="O70" s="51"/>
      <c r="P70" s="51"/>
      <c r="Q70" s="51"/>
      <c r="R70" s="51"/>
      <c r="S70" s="51"/>
      <c r="T70" s="51"/>
      <c r="U70" s="51"/>
      <c r="V70" s="51"/>
      <c r="W70" s="99"/>
      <c r="X70" s="98"/>
      <c r="Y70" s="98"/>
      <c r="Z70" s="105"/>
      <c r="AA70" s="106"/>
      <c r="AB70" s="107"/>
    </row>
    <row r="71" spans="1:28" ht="37.5" customHeight="1">
      <c r="A71" s="72"/>
      <c r="B71" s="77">
        <f t="shared" si="0"/>
        <v>18</v>
      </c>
      <c r="C71" s="49"/>
      <c r="D71" s="49"/>
      <c r="E71" s="49"/>
      <c r="F71" s="49"/>
      <c r="G71" s="49"/>
      <c r="H71" s="49"/>
      <c r="I71" s="49"/>
      <c r="J71" s="49"/>
      <c r="K71" s="49"/>
      <c r="L71" s="49"/>
      <c r="M71" s="51"/>
      <c r="N71" s="51"/>
      <c r="O71" s="51"/>
      <c r="P71" s="51"/>
      <c r="Q71" s="51"/>
      <c r="R71" s="51"/>
      <c r="S71" s="51"/>
      <c r="T71" s="51"/>
      <c r="U71" s="51"/>
      <c r="V71" s="51"/>
      <c r="W71" s="99"/>
      <c r="X71" s="98"/>
      <c r="Y71" s="98"/>
      <c r="Z71" s="105"/>
      <c r="AA71" s="106"/>
      <c r="AB71" s="107"/>
    </row>
    <row r="72" spans="1:28" ht="37.5" customHeight="1">
      <c r="A72" s="72"/>
      <c r="B72" s="77">
        <f t="shared" si="0"/>
        <v>19</v>
      </c>
      <c r="C72" s="49"/>
      <c r="D72" s="49"/>
      <c r="E72" s="49"/>
      <c r="F72" s="49"/>
      <c r="G72" s="49"/>
      <c r="H72" s="49"/>
      <c r="I72" s="49"/>
      <c r="J72" s="49"/>
      <c r="K72" s="49"/>
      <c r="L72" s="49"/>
      <c r="M72" s="51"/>
      <c r="N72" s="51"/>
      <c r="O72" s="51"/>
      <c r="P72" s="51"/>
      <c r="Q72" s="51"/>
      <c r="R72" s="51"/>
      <c r="S72" s="51"/>
      <c r="T72" s="51"/>
      <c r="U72" s="51"/>
      <c r="V72" s="51"/>
      <c r="W72" s="99"/>
      <c r="X72" s="98"/>
      <c r="Y72" s="98"/>
      <c r="Z72" s="105"/>
      <c r="AA72" s="106"/>
      <c r="AB72" s="107"/>
    </row>
    <row r="73" spans="1:28" ht="37.5" customHeight="1">
      <c r="A73" s="72"/>
      <c r="B73" s="77">
        <f t="shared" si="0"/>
        <v>20</v>
      </c>
      <c r="C73" s="49"/>
      <c r="D73" s="49"/>
      <c r="E73" s="49"/>
      <c r="F73" s="49"/>
      <c r="G73" s="49"/>
      <c r="H73" s="49"/>
      <c r="I73" s="49"/>
      <c r="J73" s="49"/>
      <c r="K73" s="49"/>
      <c r="L73" s="49"/>
      <c r="M73" s="51"/>
      <c r="N73" s="51"/>
      <c r="O73" s="51"/>
      <c r="P73" s="51"/>
      <c r="Q73" s="51"/>
      <c r="R73" s="51"/>
      <c r="S73" s="51"/>
      <c r="T73" s="51"/>
      <c r="U73" s="51"/>
      <c r="V73" s="51"/>
      <c r="W73" s="99"/>
      <c r="X73" s="98"/>
      <c r="Y73" s="98"/>
      <c r="Z73" s="105"/>
      <c r="AA73" s="106"/>
      <c r="AB73" s="107"/>
    </row>
    <row r="74" spans="1:28" ht="37.5" customHeight="1">
      <c r="A74" s="72"/>
      <c r="B74" s="77">
        <f t="shared" si="0"/>
        <v>21</v>
      </c>
      <c r="C74" s="49"/>
      <c r="D74" s="49"/>
      <c r="E74" s="49"/>
      <c r="F74" s="49"/>
      <c r="G74" s="49"/>
      <c r="H74" s="49"/>
      <c r="I74" s="49"/>
      <c r="J74" s="49"/>
      <c r="K74" s="49"/>
      <c r="L74" s="49"/>
      <c r="M74" s="51"/>
      <c r="N74" s="51"/>
      <c r="O74" s="51"/>
      <c r="P74" s="51"/>
      <c r="Q74" s="51"/>
      <c r="R74" s="51"/>
      <c r="S74" s="51"/>
      <c r="T74" s="51"/>
      <c r="U74" s="51"/>
      <c r="V74" s="51"/>
      <c r="W74" s="99"/>
      <c r="X74" s="98"/>
      <c r="Y74" s="98"/>
      <c r="Z74" s="105"/>
      <c r="AA74" s="106"/>
      <c r="AB74" s="107"/>
    </row>
    <row r="75" spans="1:28" ht="37.5" customHeight="1">
      <c r="A75" s="72"/>
      <c r="B75" s="77">
        <f t="shared" si="0"/>
        <v>22</v>
      </c>
      <c r="C75" s="49"/>
      <c r="D75" s="49"/>
      <c r="E75" s="49"/>
      <c r="F75" s="49"/>
      <c r="G75" s="49"/>
      <c r="H75" s="49"/>
      <c r="I75" s="49"/>
      <c r="J75" s="49"/>
      <c r="K75" s="49"/>
      <c r="L75" s="49"/>
      <c r="M75" s="51"/>
      <c r="N75" s="51"/>
      <c r="O75" s="51"/>
      <c r="P75" s="51"/>
      <c r="Q75" s="51"/>
      <c r="R75" s="51"/>
      <c r="S75" s="51"/>
      <c r="T75" s="51"/>
      <c r="U75" s="51"/>
      <c r="V75" s="51"/>
      <c r="W75" s="99"/>
      <c r="X75" s="98"/>
      <c r="Y75" s="98"/>
      <c r="Z75" s="105"/>
      <c r="AA75" s="106"/>
      <c r="AB75" s="107"/>
    </row>
    <row r="76" spans="1:28" ht="37.5" customHeight="1">
      <c r="A76" s="72"/>
      <c r="B76" s="77">
        <f t="shared" si="0"/>
        <v>23</v>
      </c>
      <c r="C76" s="49"/>
      <c r="D76" s="49"/>
      <c r="E76" s="49"/>
      <c r="F76" s="49"/>
      <c r="G76" s="49"/>
      <c r="H76" s="49"/>
      <c r="I76" s="49"/>
      <c r="J76" s="49"/>
      <c r="K76" s="49"/>
      <c r="L76" s="49"/>
      <c r="M76" s="51"/>
      <c r="N76" s="51"/>
      <c r="O76" s="51"/>
      <c r="P76" s="51"/>
      <c r="Q76" s="51"/>
      <c r="R76" s="51"/>
      <c r="S76" s="51"/>
      <c r="T76" s="51"/>
      <c r="U76" s="51"/>
      <c r="V76" s="51"/>
      <c r="W76" s="99"/>
      <c r="X76" s="98"/>
      <c r="Y76" s="98"/>
      <c r="Z76" s="105"/>
      <c r="AA76" s="106"/>
      <c r="AB76" s="107"/>
    </row>
    <row r="77" spans="1:28" ht="37.5" customHeight="1">
      <c r="A77" s="72"/>
      <c r="B77" s="77">
        <f t="shared" si="0"/>
        <v>24</v>
      </c>
      <c r="C77" s="49"/>
      <c r="D77" s="49"/>
      <c r="E77" s="49"/>
      <c r="F77" s="49"/>
      <c r="G77" s="49"/>
      <c r="H77" s="49"/>
      <c r="I77" s="49"/>
      <c r="J77" s="49"/>
      <c r="K77" s="49"/>
      <c r="L77" s="49"/>
      <c r="M77" s="51"/>
      <c r="N77" s="51"/>
      <c r="O77" s="51"/>
      <c r="P77" s="51"/>
      <c r="Q77" s="51"/>
      <c r="R77" s="51"/>
      <c r="S77" s="51"/>
      <c r="T77" s="51"/>
      <c r="U77" s="51"/>
      <c r="V77" s="51"/>
      <c r="W77" s="99"/>
      <c r="X77" s="98"/>
      <c r="Y77" s="98"/>
      <c r="Z77" s="105"/>
      <c r="AA77" s="106"/>
      <c r="AB77" s="107"/>
    </row>
    <row r="78" spans="1:28" ht="37.5" customHeight="1">
      <c r="A78" s="72"/>
      <c r="B78" s="77">
        <f t="shared" si="0"/>
        <v>25</v>
      </c>
      <c r="C78" s="49"/>
      <c r="D78" s="49"/>
      <c r="E78" s="49"/>
      <c r="F78" s="49"/>
      <c r="G78" s="49"/>
      <c r="H78" s="49"/>
      <c r="I78" s="49"/>
      <c r="J78" s="49"/>
      <c r="K78" s="49"/>
      <c r="L78" s="49"/>
      <c r="M78" s="51"/>
      <c r="N78" s="51"/>
      <c r="O78" s="51"/>
      <c r="P78" s="51"/>
      <c r="Q78" s="51"/>
      <c r="R78" s="51"/>
      <c r="S78" s="51"/>
      <c r="T78" s="51"/>
      <c r="U78" s="51"/>
      <c r="V78" s="51"/>
      <c r="W78" s="99"/>
      <c r="X78" s="98"/>
      <c r="Y78" s="98"/>
      <c r="Z78" s="105"/>
      <c r="AA78" s="108"/>
      <c r="AB78" s="107"/>
    </row>
    <row r="79" spans="1:28" ht="37.5" customHeight="1">
      <c r="A79" s="72"/>
      <c r="B79" s="77">
        <f t="shared" si="0"/>
        <v>26</v>
      </c>
      <c r="C79" s="49"/>
      <c r="D79" s="49"/>
      <c r="E79" s="49"/>
      <c r="F79" s="49"/>
      <c r="G79" s="49"/>
      <c r="H79" s="49"/>
      <c r="I79" s="49"/>
      <c r="J79" s="49"/>
      <c r="K79" s="49"/>
      <c r="L79" s="49"/>
      <c r="M79" s="51"/>
      <c r="N79" s="51"/>
      <c r="O79" s="51"/>
      <c r="P79" s="51"/>
      <c r="Q79" s="51"/>
      <c r="R79" s="51"/>
      <c r="S79" s="51"/>
      <c r="T79" s="51"/>
      <c r="U79" s="51"/>
      <c r="V79" s="51"/>
      <c r="W79" s="99"/>
      <c r="X79" s="98"/>
      <c r="Y79" s="98"/>
      <c r="Z79" s="105"/>
      <c r="AA79" s="108"/>
      <c r="AB79" s="107"/>
    </row>
    <row r="80" spans="1:28" ht="37.5" customHeight="1">
      <c r="A80" s="72"/>
      <c r="B80" s="77">
        <f t="shared" si="0"/>
        <v>27</v>
      </c>
      <c r="C80" s="49"/>
      <c r="D80" s="49"/>
      <c r="E80" s="49"/>
      <c r="F80" s="49"/>
      <c r="G80" s="49"/>
      <c r="H80" s="49"/>
      <c r="I80" s="49"/>
      <c r="J80" s="49"/>
      <c r="K80" s="49"/>
      <c r="L80" s="49"/>
      <c r="M80" s="51"/>
      <c r="N80" s="51"/>
      <c r="O80" s="51"/>
      <c r="P80" s="51"/>
      <c r="Q80" s="51"/>
      <c r="R80" s="51"/>
      <c r="S80" s="51"/>
      <c r="T80" s="51"/>
      <c r="U80" s="51"/>
      <c r="V80" s="51"/>
      <c r="W80" s="99"/>
      <c r="X80" s="98"/>
      <c r="Y80" s="98"/>
      <c r="Z80" s="105"/>
      <c r="AA80" s="108"/>
      <c r="AB80" s="107"/>
    </row>
    <row r="81" spans="1:28" ht="37.5" customHeight="1">
      <c r="A81" s="72"/>
      <c r="B81" s="77">
        <f t="shared" si="0"/>
        <v>28</v>
      </c>
      <c r="C81" s="49"/>
      <c r="D81" s="49"/>
      <c r="E81" s="49"/>
      <c r="F81" s="49"/>
      <c r="G81" s="49"/>
      <c r="H81" s="49"/>
      <c r="I81" s="49"/>
      <c r="J81" s="49"/>
      <c r="K81" s="49"/>
      <c r="L81" s="49"/>
      <c r="M81" s="51"/>
      <c r="N81" s="51"/>
      <c r="O81" s="51"/>
      <c r="P81" s="51"/>
      <c r="Q81" s="51"/>
      <c r="R81" s="51"/>
      <c r="S81" s="51"/>
      <c r="T81" s="51"/>
      <c r="U81" s="51"/>
      <c r="V81" s="51"/>
      <c r="W81" s="99"/>
      <c r="X81" s="98"/>
      <c r="Y81" s="98"/>
      <c r="Z81" s="105"/>
      <c r="AA81" s="108"/>
      <c r="AB81" s="107"/>
    </row>
    <row r="82" spans="1:28" ht="37.5" customHeight="1">
      <c r="A82" s="72"/>
      <c r="B82" s="77">
        <f t="shared" si="0"/>
        <v>29</v>
      </c>
      <c r="C82" s="49"/>
      <c r="D82" s="49"/>
      <c r="E82" s="49"/>
      <c r="F82" s="49"/>
      <c r="G82" s="49"/>
      <c r="H82" s="49"/>
      <c r="I82" s="49"/>
      <c r="J82" s="49"/>
      <c r="K82" s="49"/>
      <c r="L82" s="49"/>
      <c r="M82" s="51"/>
      <c r="N82" s="51"/>
      <c r="O82" s="51"/>
      <c r="P82" s="51"/>
      <c r="Q82" s="51"/>
      <c r="R82" s="51"/>
      <c r="S82" s="51"/>
      <c r="T82" s="51"/>
      <c r="U82" s="51"/>
      <c r="V82" s="51"/>
      <c r="W82" s="99"/>
      <c r="X82" s="98"/>
      <c r="Y82" s="98"/>
      <c r="Z82" s="105"/>
      <c r="AA82" s="108"/>
      <c r="AB82" s="107"/>
    </row>
    <row r="83" spans="1:28" ht="37.5" customHeight="1">
      <c r="A83" s="72"/>
      <c r="B83" s="77">
        <f t="shared" si="0"/>
        <v>30</v>
      </c>
      <c r="C83" s="49"/>
      <c r="D83" s="49"/>
      <c r="E83" s="49"/>
      <c r="F83" s="49"/>
      <c r="G83" s="49"/>
      <c r="H83" s="49"/>
      <c r="I83" s="49"/>
      <c r="J83" s="49"/>
      <c r="K83" s="49"/>
      <c r="L83" s="49"/>
      <c r="M83" s="51"/>
      <c r="N83" s="51"/>
      <c r="O83" s="51"/>
      <c r="P83" s="51"/>
      <c r="Q83" s="51"/>
      <c r="R83" s="51"/>
      <c r="S83" s="51"/>
      <c r="T83" s="51"/>
      <c r="U83" s="51"/>
      <c r="V83" s="51"/>
      <c r="W83" s="99"/>
      <c r="X83" s="98"/>
      <c r="Y83" s="98"/>
      <c r="Z83" s="105"/>
      <c r="AA83" s="108"/>
      <c r="AB83" s="107"/>
    </row>
    <row r="84" spans="1:28" ht="37.5" customHeight="1">
      <c r="A84" s="72"/>
      <c r="B84" s="77">
        <f t="shared" si="0"/>
        <v>31</v>
      </c>
      <c r="C84" s="49"/>
      <c r="D84" s="49"/>
      <c r="E84" s="49"/>
      <c r="F84" s="49"/>
      <c r="G84" s="49"/>
      <c r="H84" s="49"/>
      <c r="I84" s="49"/>
      <c r="J84" s="49"/>
      <c r="K84" s="49"/>
      <c r="L84" s="49"/>
      <c r="M84" s="51"/>
      <c r="N84" s="51"/>
      <c r="O84" s="51"/>
      <c r="P84" s="51"/>
      <c r="Q84" s="51"/>
      <c r="R84" s="51"/>
      <c r="S84" s="51"/>
      <c r="T84" s="51"/>
      <c r="U84" s="51"/>
      <c r="V84" s="51"/>
      <c r="W84" s="99"/>
      <c r="X84" s="98"/>
      <c r="Y84" s="98"/>
      <c r="Z84" s="105"/>
      <c r="AA84" s="108"/>
      <c r="AB84" s="107"/>
    </row>
    <row r="85" spans="1:28" ht="37.5" customHeight="1">
      <c r="A85" s="72"/>
      <c r="B85" s="77">
        <f t="shared" si="0"/>
        <v>32</v>
      </c>
      <c r="C85" s="49"/>
      <c r="D85" s="49"/>
      <c r="E85" s="49"/>
      <c r="F85" s="49"/>
      <c r="G85" s="49"/>
      <c r="H85" s="49"/>
      <c r="I85" s="49"/>
      <c r="J85" s="49"/>
      <c r="K85" s="49"/>
      <c r="L85" s="49"/>
      <c r="M85" s="51"/>
      <c r="N85" s="51"/>
      <c r="O85" s="51"/>
      <c r="P85" s="51"/>
      <c r="Q85" s="51"/>
      <c r="R85" s="51"/>
      <c r="S85" s="51"/>
      <c r="T85" s="51"/>
      <c r="U85" s="51"/>
      <c r="V85" s="51"/>
      <c r="W85" s="99"/>
      <c r="X85" s="98"/>
      <c r="Y85" s="98"/>
      <c r="Z85" s="105"/>
      <c r="AA85" s="108"/>
      <c r="AB85" s="107"/>
    </row>
    <row r="86" spans="1:28" ht="37.5" customHeight="1">
      <c r="A86" s="72"/>
      <c r="B86" s="77">
        <f t="shared" si="0"/>
        <v>33</v>
      </c>
      <c r="C86" s="49"/>
      <c r="D86" s="49"/>
      <c r="E86" s="49"/>
      <c r="F86" s="49"/>
      <c r="G86" s="49"/>
      <c r="H86" s="49"/>
      <c r="I86" s="49"/>
      <c r="J86" s="49"/>
      <c r="K86" s="49"/>
      <c r="L86" s="49"/>
      <c r="M86" s="51"/>
      <c r="N86" s="51"/>
      <c r="O86" s="51"/>
      <c r="P86" s="51"/>
      <c r="Q86" s="51"/>
      <c r="R86" s="51"/>
      <c r="S86" s="51"/>
      <c r="T86" s="51"/>
      <c r="U86" s="51"/>
      <c r="V86" s="51"/>
      <c r="W86" s="99"/>
      <c r="X86" s="98"/>
      <c r="Y86" s="98"/>
      <c r="Z86" s="105"/>
      <c r="AA86" s="108"/>
      <c r="AB86" s="107"/>
    </row>
    <row r="87" spans="1:28" ht="37.5" customHeight="1">
      <c r="A87" s="72"/>
      <c r="B87" s="77">
        <f t="shared" ref="B87:B118" si="1">B86+1</f>
        <v>34</v>
      </c>
      <c r="C87" s="49"/>
      <c r="D87" s="49"/>
      <c r="E87" s="49"/>
      <c r="F87" s="49"/>
      <c r="G87" s="49"/>
      <c r="H87" s="49"/>
      <c r="I87" s="49"/>
      <c r="J87" s="49"/>
      <c r="K87" s="49"/>
      <c r="L87" s="49"/>
      <c r="M87" s="51"/>
      <c r="N87" s="51"/>
      <c r="O87" s="51"/>
      <c r="P87" s="51"/>
      <c r="Q87" s="51"/>
      <c r="R87" s="51"/>
      <c r="S87" s="51"/>
      <c r="T87" s="51"/>
      <c r="U87" s="51"/>
      <c r="V87" s="51"/>
      <c r="W87" s="99"/>
      <c r="X87" s="98"/>
      <c r="Y87" s="98"/>
      <c r="Z87" s="105"/>
      <c r="AA87" s="108"/>
      <c r="AB87" s="107"/>
    </row>
    <row r="88" spans="1:28" ht="37.5" customHeight="1">
      <c r="A88" s="72"/>
      <c r="B88" s="77">
        <f t="shared" si="1"/>
        <v>35</v>
      </c>
      <c r="C88" s="49"/>
      <c r="D88" s="49"/>
      <c r="E88" s="49"/>
      <c r="F88" s="49"/>
      <c r="G88" s="49"/>
      <c r="H88" s="49"/>
      <c r="I88" s="49"/>
      <c r="J88" s="49"/>
      <c r="K88" s="49"/>
      <c r="L88" s="49"/>
      <c r="M88" s="51"/>
      <c r="N88" s="51"/>
      <c r="O88" s="51"/>
      <c r="P88" s="51"/>
      <c r="Q88" s="51"/>
      <c r="R88" s="51"/>
      <c r="S88" s="51"/>
      <c r="T88" s="51"/>
      <c r="U88" s="51"/>
      <c r="V88" s="51"/>
      <c r="W88" s="99"/>
      <c r="X88" s="98"/>
      <c r="Y88" s="98"/>
      <c r="Z88" s="105"/>
      <c r="AA88" s="108"/>
      <c r="AB88" s="107"/>
    </row>
    <row r="89" spans="1:28" ht="37.5" customHeight="1">
      <c r="A89" s="72"/>
      <c r="B89" s="77">
        <f t="shared" si="1"/>
        <v>36</v>
      </c>
      <c r="C89" s="49"/>
      <c r="D89" s="49"/>
      <c r="E89" s="49"/>
      <c r="F89" s="49"/>
      <c r="G89" s="49"/>
      <c r="H89" s="49"/>
      <c r="I89" s="49"/>
      <c r="J89" s="49"/>
      <c r="K89" s="49"/>
      <c r="L89" s="49"/>
      <c r="M89" s="51"/>
      <c r="N89" s="51"/>
      <c r="O89" s="51"/>
      <c r="P89" s="51"/>
      <c r="Q89" s="51"/>
      <c r="R89" s="51"/>
      <c r="S89" s="51"/>
      <c r="T89" s="51"/>
      <c r="U89" s="51"/>
      <c r="V89" s="51"/>
      <c r="W89" s="99"/>
      <c r="X89" s="98"/>
      <c r="Y89" s="98"/>
      <c r="Z89" s="105"/>
      <c r="AA89" s="108"/>
      <c r="AB89" s="107"/>
    </row>
    <row r="90" spans="1:28" ht="37.5" customHeight="1">
      <c r="A90" s="72"/>
      <c r="B90" s="77">
        <f t="shared" si="1"/>
        <v>37</v>
      </c>
      <c r="C90" s="49"/>
      <c r="D90" s="49"/>
      <c r="E90" s="49"/>
      <c r="F90" s="49"/>
      <c r="G90" s="49"/>
      <c r="H90" s="49"/>
      <c r="I90" s="49"/>
      <c r="J90" s="49"/>
      <c r="K90" s="49"/>
      <c r="L90" s="49"/>
      <c r="M90" s="51"/>
      <c r="N90" s="51"/>
      <c r="O90" s="51"/>
      <c r="P90" s="51"/>
      <c r="Q90" s="51"/>
      <c r="R90" s="51"/>
      <c r="S90" s="51"/>
      <c r="T90" s="51"/>
      <c r="U90" s="51"/>
      <c r="V90" s="51"/>
      <c r="W90" s="99"/>
      <c r="X90" s="98"/>
      <c r="Y90" s="98"/>
      <c r="Z90" s="105"/>
      <c r="AA90" s="108"/>
      <c r="AB90" s="107"/>
    </row>
    <row r="91" spans="1:28" ht="37.5" customHeight="1">
      <c r="A91" s="72"/>
      <c r="B91" s="77">
        <f t="shared" si="1"/>
        <v>38</v>
      </c>
      <c r="C91" s="49"/>
      <c r="D91" s="49"/>
      <c r="E91" s="49"/>
      <c r="F91" s="49"/>
      <c r="G91" s="49"/>
      <c r="H91" s="49"/>
      <c r="I91" s="49"/>
      <c r="J91" s="49"/>
      <c r="K91" s="49"/>
      <c r="L91" s="49"/>
      <c r="M91" s="51"/>
      <c r="N91" s="51"/>
      <c r="O91" s="51"/>
      <c r="P91" s="51"/>
      <c r="Q91" s="51"/>
      <c r="R91" s="51"/>
      <c r="S91" s="51"/>
      <c r="T91" s="51"/>
      <c r="U91" s="51"/>
      <c r="V91" s="51"/>
      <c r="W91" s="99"/>
      <c r="X91" s="98"/>
      <c r="Y91" s="98"/>
      <c r="Z91" s="105"/>
      <c r="AA91" s="108"/>
      <c r="AB91" s="107"/>
    </row>
    <row r="92" spans="1:28" ht="37.5" customHeight="1">
      <c r="A92" s="72"/>
      <c r="B92" s="77">
        <f t="shared" si="1"/>
        <v>39</v>
      </c>
      <c r="C92" s="49"/>
      <c r="D92" s="49"/>
      <c r="E92" s="49"/>
      <c r="F92" s="49"/>
      <c r="G92" s="49"/>
      <c r="H92" s="49"/>
      <c r="I92" s="49"/>
      <c r="J92" s="49"/>
      <c r="K92" s="49"/>
      <c r="L92" s="49"/>
      <c r="M92" s="51"/>
      <c r="N92" s="51"/>
      <c r="O92" s="51"/>
      <c r="P92" s="51"/>
      <c r="Q92" s="51"/>
      <c r="R92" s="51"/>
      <c r="S92" s="51"/>
      <c r="T92" s="51"/>
      <c r="U92" s="51"/>
      <c r="V92" s="51"/>
      <c r="W92" s="99"/>
      <c r="X92" s="98"/>
      <c r="Y92" s="98"/>
      <c r="Z92" s="105"/>
      <c r="AA92" s="108"/>
      <c r="AB92" s="107"/>
    </row>
    <row r="93" spans="1:28" ht="37.5" customHeight="1">
      <c r="A93" s="72"/>
      <c r="B93" s="77">
        <f t="shared" si="1"/>
        <v>40</v>
      </c>
      <c r="C93" s="49"/>
      <c r="D93" s="49"/>
      <c r="E93" s="49"/>
      <c r="F93" s="49"/>
      <c r="G93" s="49"/>
      <c r="H93" s="49"/>
      <c r="I93" s="49"/>
      <c r="J93" s="49"/>
      <c r="K93" s="49"/>
      <c r="L93" s="49"/>
      <c r="M93" s="51"/>
      <c r="N93" s="51"/>
      <c r="O93" s="51"/>
      <c r="P93" s="51"/>
      <c r="Q93" s="51"/>
      <c r="R93" s="51"/>
      <c r="S93" s="51"/>
      <c r="T93" s="51"/>
      <c r="U93" s="51"/>
      <c r="V93" s="51"/>
      <c r="W93" s="99"/>
      <c r="X93" s="98"/>
      <c r="Y93" s="98"/>
      <c r="Z93" s="105"/>
      <c r="AA93" s="108"/>
      <c r="AB93" s="107"/>
    </row>
    <row r="94" spans="1:28" ht="37.5" customHeight="1">
      <c r="A94" s="72"/>
      <c r="B94" s="77">
        <f t="shared" si="1"/>
        <v>41</v>
      </c>
      <c r="C94" s="49"/>
      <c r="D94" s="49"/>
      <c r="E94" s="49"/>
      <c r="F94" s="49"/>
      <c r="G94" s="49"/>
      <c r="H94" s="49"/>
      <c r="I94" s="49"/>
      <c r="J94" s="49"/>
      <c r="K94" s="49"/>
      <c r="L94" s="49"/>
      <c r="M94" s="51"/>
      <c r="N94" s="51"/>
      <c r="O94" s="51"/>
      <c r="P94" s="51"/>
      <c r="Q94" s="51"/>
      <c r="R94" s="51"/>
      <c r="S94" s="51"/>
      <c r="T94" s="51"/>
      <c r="U94" s="51"/>
      <c r="V94" s="51"/>
      <c r="W94" s="99"/>
      <c r="X94" s="98"/>
      <c r="Y94" s="98"/>
      <c r="Z94" s="105"/>
      <c r="AA94" s="108"/>
      <c r="AB94" s="107"/>
    </row>
    <row r="95" spans="1:28" ht="37.5" customHeight="1">
      <c r="A95" s="72"/>
      <c r="B95" s="77">
        <f t="shared" si="1"/>
        <v>42</v>
      </c>
      <c r="C95" s="49"/>
      <c r="D95" s="49"/>
      <c r="E95" s="49"/>
      <c r="F95" s="49"/>
      <c r="G95" s="49"/>
      <c r="H95" s="49"/>
      <c r="I95" s="49"/>
      <c r="J95" s="49"/>
      <c r="K95" s="49"/>
      <c r="L95" s="49"/>
      <c r="M95" s="51"/>
      <c r="N95" s="51"/>
      <c r="O95" s="51"/>
      <c r="P95" s="51"/>
      <c r="Q95" s="51"/>
      <c r="R95" s="51"/>
      <c r="S95" s="51"/>
      <c r="T95" s="51"/>
      <c r="U95" s="51"/>
      <c r="V95" s="51"/>
      <c r="W95" s="99"/>
      <c r="X95" s="98"/>
      <c r="Y95" s="98"/>
      <c r="Z95" s="105"/>
      <c r="AA95" s="108"/>
      <c r="AB95" s="107"/>
    </row>
    <row r="96" spans="1:28" ht="37.5" customHeight="1">
      <c r="A96" s="72"/>
      <c r="B96" s="77">
        <f t="shared" si="1"/>
        <v>43</v>
      </c>
      <c r="C96" s="49"/>
      <c r="D96" s="49"/>
      <c r="E96" s="49"/>
      <c r="F96" s="49"/>
      <c r="G96" s="49"/>
      <c r="H96" s="49"/>
      <c r="I96" s="49"/>
      <c r="J96" s="49"/>
      <c r="K96" s="49"/>
      <c r="L96" s="49"/>
      <c r="M96" s="51"/>
      <c r="N96" s="51"/>
      <c r="O96" s="51"/>
      <c r="P96" s="51"/>
      <c r="Q96" s="51"/>
      <c r="R96" s="51"/>
      <c r="S96" s="51"/>
      <c r="T96" s="51"/>
      <c r="U96" s="51"/>
      <c r="V96" s="51"/>
      <c r="W96" s="99"/>
      <c r="X96" s="98"/>
      <c r="Y96" s="98"/>
      <c r="Z96" s="105"/>
      <c r="AA96" s="108"/>
      <c r="AB96" s="107"/>
    </row>
    <row r="97" spans="1:28" ht="37.5" customHeight="1">
      <c r="A97" s="72"/>
      <c r="B97" s="77">
        <f t="shared" si="1"/>
        <v>44</v>
      </c>
      <c r="C97" s="49"/>
      <c r="D97" s="49"/>
      <c r="E97" s="49"/>
      <c r="F97" s="49"/>
      <c r="G97" s="49"/>
      <c r="H97" s="49"/>
      <c r="I97" s="49"/>
      <c r="J97" s="49"/>
      <c r="K97" s="49"/>
      <c r="L97" s="49"/>
      <c r="M97" s="51"/>
      <c r="N97" s="51"/>
      <c r="O97" s="51"/>
      <c r="P97" s="51"/>
      <c r="Q97" s="51"/>
      <c r="R97" s="51"/>
      <c r="S97" s="51"/>
      <c r="T97" s="51"/>
      <c r="U97" s="51"/>
      <c r="V97" s="51"/>
      <c r="W97" s="99"/>
      <c r="X97" s="98"/>
      <c r="Y97" s="98"/>
      <c r="Z97" s="105"/>
      <c r="AA97" s="108"/>
      <c r="AB97" s="107"/>
    </row>
    <row r="98" spans="1:28" ht="37.5" customHeight="1">
      <c r="A98" s="72"/>
      <c r="B98" s="77">
        <f t="shared" si="1"/>
        <v>45</v>
      </c>
      <c r="C98" s="49"/>
      <c r="D98" s="49"/>
      <c r="E98" s="49"/>
      <c r="F98" s="49"/>
      <c r="G98" s="49"/>
      <c r="H98" s="49"/>
      <c r="I98" s="49"/>
      <c r="J98" s="49"/>
      <c r="K98" s="49"/>
      <c r="L98" s="49"/>
      <c r="M98" s="51"/>
      <c r="N98" s="51"/>
      <c r="O98" s="51"/>
      <c r="P98" s="51"/>
      <c r="Q98" s="51"/>
      <c r="R98" s="51"/>
      <c r="S98" s="51"/>
      <c r="T98" s="51"/>
      <c r="U98" s="51"/>
      <c r="V98" s="51"/>
      <c r="W98" s="99"/>
      <c r="X98" s="98"/>
      <c r="Y98" s="98"/>
      <c r="Z98" s="105"/>
      <c r="AA98" s="108"/>
      <c r="AB98" s="107"/>
    </row>
    <row r="99" spans="1:28" ht="37.5" customHeight="1">
      <c r="A99" s="72"/>
      <c r="B99" s="77">
        <f t="shared" si="1"/>
        <v>46</v>
      </c>
      <c r="C99" s="49"/>
      <c r="D99" s="49"/>
      <c r="E99" s="49"/>
      <c r="F99" s="49"/>
      <c r="G99" s="49"/>
      <c r="H99" s="49"/>
      <c r="I99" s="49"/>
      <c r="J99" s="49"/>
      <c r="K99" s="49"/>
      <c r="L99" s="49"/>
      <c r="M99" s="51"/>
      <c r="N99" s="51"/>
      <c r="O99" s="51"/>
      <c r="P99" s="51"/>
      <c r="Q99" s="51"/>
      <c r="R99" s="51"/>
      <c r="S99" s="51"/>
      <c r="T99" s="51"/>
      <c r="U99" s="51"/>
      <c r="V99" s="51"/>
      <c r="W99" s="99"/>
      <c r="X99" s="98"/>
      <c r="Y99" s="98"/>
      <c r="Z99" s="105"/>
      <c r="AA99" s="108"/>
      <c r="AB99" s="107"/>
    </row>
    <row r="100" spans="1:28" ht="37.5" customHeight="1">
      <c r="A100" s="72"/>
      <c r="B100" s="77">
        <f t="shared" si="1"/>
        <v>47</v>
      </c>
      <c r="C100" s="49"/>
      <c r="D100" s="49"/>
      <c r="E100" s="49"/>
      <c r="F100" s="49"/>
      <c r="G100" s="49"/>
      <c r="H100" s="49"/>
      <c r="I100" s="49"/>
      <c r="J100" s="49"/>
      <c r="K100" s="49"/>
      <c r="L100" s="49"/>
      <c r="M100" s="51"/>
      <c r="N100" s="51"/>
      <c r="O100" s="51"/>
      <c r="P100" s="51"/>
      <c r="Q100" s="51"/>
      <c r="R100" s="51"/>
      <c r="S100" s="51"/>
      <c r="T100" s="51"/>
      <c r="U100" s="51"/>
      <c r="V100" s="51"/>
      <c r="W100" s="99"/>
      <c r="X100" s="98"/>
      <c r="Y100" s="98"/>
      <c r="Z100" s="105"/>
      <c r="AA100" s="108"/>
      <c r="AB100" s="107"/>
    </row>
    <row r="101" spans="1:28" ht="37.5" customHeight="1">
      <c r="A101" s="72"/>
      <c r="B101" s="77">
        <f t="shared" si="1"/>
        <v>48</v>
      </c>
      <c r="C101" s="49"/>
      <c r="D101" s="49"/>
      <c r="E101" s="49"/>
      <c r="F101" s="49"/>
      <c r="G101" s="49"/>
      <c r="H101" s="49"/>
      <c r="I101" s="49"/>
      <c r="J101" s="49"/>
      <c r="K101" s="49"/>
      <c r="L101" s="49"/>
      <c r="M101" s="51"/>
      <c r="N101" s="51"/>
      <c r="O101" s="51"/>
      <c r="P101" s="51"/>
      <c r="Q101" s="51"/>
      <c r="R101" s="51"/>
      <c r="S101" s="51"/>
      <c r="T101" s="51"/>
      <c r="U101" s="51"/>
      <c r="V101" s="51"/>
      <c r="W101" s="99"/>
      <c r="X101" s="98"/>
      <c r="Y101" s="98"/>
      <c r="Z101" s="105"/>
      <c r="AA101" s="108"/>
      <c r="AB101" s="107"/>
    </row>
    <row r="102" spans="1:28" ht="37.5" customHeight="1">
      <c r="A102" s="72"/>
      <c r="B102" s="77">
        <f t="shared" si="1"/>
        <v>49</v>
      </c>
      <c r="C102" s="49"/>
      <c r="D102" s="49"/>
      <c r="E102" s="49"/>
      <c r="F102" s="49"/>
      <c r="G102" s="49"/>
      <c r="H102" s="49"/>
      <c r="I102" s="49"/>
      <c r="J102" s="49"/>
      <c r="K102" s="49"/>
      <c r="L102" s="49"/>
      <c r="M102" s="51"/>
      <c r="N102" s="51"/>
      <c r="O102" s="51"/>
      <c r="P102" s="51"/>
      <c r="Q102" s="51"/>
      <c r="R102" s="51"/>
      <c r="S102" s="51"/>
      <c r="T102" s="51"/>
      <c r="U102" s="51"/>
      <c r="V102" s="51"/>
      <c r="W102" s="99"/>
      <c r="X102" s="98"/>
      <c r="Y102" s="98"/>
      <c r="Z102" s="105"/>
      <c r="AA102" s="108"/>
      <c r="AB102" s="107"/>
    </row>
    <row r="103" spans="1:28" ht="37.5" customHeight="1">
      <c r="A103" s="72"/>
      <c r="B103" s="77">
        <f t="shared" si="1"/>
        <v>50</v>
      </c>
      <c r="C103" s="49"/>
      <c r="D103" s="49"/>
      <c r="E103" s="49"/>
      <c r="F103" s="49"/>
      <c r="G103" s="49"/>
      <c r="H103" s="49"/>
      <c r="I103" s="49"/>
      <c r="J103" s="49"/>
      <c r="K103" s="49"/>
      <c r="L103" s="49"/>
      <c r="M103" s="51"/>
      <c r="N103" s="51"/>
      <c r="O103" s="51"/>
      <c r="P103" s="51"/>
      <c r="Q103" s="51"/>
      <c r="R103" s="51"/>
      <c r="S103" s="51"/>
      <c r="T103" s="51"/>
      <c r="U103" s="51"/>
      <c r="V103" s="51"/>
      <c r="W103" s="99"/>
      <c r="X103" s="98"/>
      <c r="Y103" s="98"/>
      <c r="Z103" s="105"/>
      <c r="AA103" s="108"/>
      <c r="AB103" s="107"/>
    </row>
    <row r="104" spans="1:28" ht="37.5" customHeight="1">
      <c r="A104" s="72"/>
      <c r="B104" s="77">
        <f t="shared" si="1"/>
        <v>51</v>
      </c>
      <c r="C104" s="49"/>
      <c r="D104" s="49"/>
      <c r="E104" s="49"/>
      <c r="F104" s="49"/>
      <c r="G104" s="49"/>
      <c r="H104" s="49"/>
      <c r="I104" s="49"/>
      <c r="J104" s="49"/>
      <c r="K104" s="49"/>
      <c r="L104" s="49"/>
      <c r="M104" s="51"/>
      <c r="N104" s="51"/>
      <c r="O104" s="51"/>
      <c r="P104" s="51"/>
      <c r="Q104" s="51"/>
      <c r="R104" s="51"/>
      <c r="S104" s="51"/>
      <c r="T104" s="51"/>
      <c r="U104" s="51"/>
      <c r="V104" s="51"/>
      <c r="W104" s="99"/>
      <c r="X104" s="98"/>
      <c r="Y104" s="98"/>
      <c r="Z104" s="105"/>
      <c r="AA104" s="108"/>
      <c r="AB104" s="107"/>
    </row>
    <row r="105" spans="1:28" ht="37.5" customHeight="1">
      <c r="A105" s="72"/>
      <c r="B105" s="77">
        <f t="shared" si="1"/>
        <v>52</v>
      </c>
      <c r="C105" s="49"/>
      <c r="D105" s="49"/>
      <c r="E105" s="49"/>
      <c r="F105" s="49"/>
      <c r="G105" s="49"/>
      <c r="H105" s="49"/>
      <c r="I105" s="49"/>
      <c r="J105" s="49"/>
      <c r="K105" s="49"/>
      <c r="L105" s="49"/>
      <c r="M105" s="51"/>
      <c r="N105" s="51"/>
      <c r="O105" s="51"/>
      <c r="P105" s="51"/>
      <c r="Q105" s="51"/>
      <c r="R105" s="51"/>
      <c r="S105" s="51"/>
      <c r="T105" s="51"/>
      <c r="U105" s="51"/>
      <c r="V105" s="51"/>
      <c r="W105" s="99"/>
      <c r="X105" s="98"/>
      <c r="Y105" s="98"/>
      <c r="Z105" s="105"/>
      <c r="AA105" s="108"/>
      <c r="AB105" s="107"/>
    </row>
    <row r="106" spans="1:28" ht="37.5" customHeight="1">
      <c r="A106" s="72"/>
      <c r="B106" s="77">
        <f t="shared" si="1"/>
        <v>53</v>
      </c>
      <c r="C106" s="49"/>
      <c r="D106" s="49"/>
      <c r="E106" s="49"/>
      <c r="F106" s="49"/>
      <c r="G106" s="49"/>
      <c r="H106" s="49"/>
      <c r="I106" s="49"/>
      <c r="J106" s="49"/>
      <c r="K106" s="49"/>
      <c r="L106" s="49"/>
      <c r="M106" s="51"/>
      <c r="N106" s="51"/>
      <c r="O106" s="51"/>
      <c r="P106" s="51"/>
      <c r="Q106" s="51"/>
      <c r="R106" s="51"/>
      <c r="S106" s="51"/>
      <c r="T106" s="51"/>
      <c r="U106" s="51"/>
      <c r="V106" s="51"/>
      <c r="W106" s="99"/>
      <c r="X106" s="98"/>
      <c r="Y106" s="98"/>
      <c r="Z106" s="105"/>
      <c r="AA106" s="108"/>
      <c r="AB106" s="107"/>
    </row>
    <row r="107" spans="1:28" ht="37.5" customHeight="1">
      <c r="A107" s="72"/>
      <c r="B107" s="77">
        <f t="shared" si="1"/>
        <v>54</v>
      </c>
      <c r="C107" s="49"/>
      <c r="D107" s="49"/>
      <c r="E107" s="49"/>
      <c r="F107" s="49"/>
      <c r="G107" s="49"/>
      <c r="H107" s="49"/>
      <c r="I107" s="49"/>
      <c r="J107" s="49"/>
      <c r="K107" s="49"/>
      <c r="L107" s="49"/>
      <c r="M107" s="51"/>
      <c r="N107" s="51"/>
      <c r="O107" s="51"/>
      <c r="P107" s="51"/>
      <c r="Q107" s="51"/>
      <c r="R107" s="51"/>
      <c r="S107" s="51"/>
      <c r="T107" s="51"/>
      <c r="U107" s="51"/>
      <c r="V107" s="51"/>
      <c r="W107" s="99"/>
      <c r="X107" s="98"/>
      <c r="Y107" s="98"/>
      <c r="Z107" s="105"/>
      <c r="AA107" s="108"/>
      <c r="AB107" s="107"/>
    </row>
    <row r="108" spans="1:28" ht="37.5" customHeight="1">
      <c r="A108" s="72"/>
      <c r="B108" s="77">
        <f t="shared" si="1"/>
        <v>55</v>
      </c>
      <c r="C108" s="49"/>
      <c r="D108" s="49"/>
      <c r="E108" s="49"/>
      <c r="F108" s="49"/>
      <c r="G108" s="49"/>
      <c r="H108" s="49"/>
      <c r="I108" s="49"/>
      <c r="J108" s="49"/>
      <c r="K108" s="49"/>
      <c r="L108" s="49"/>
      <c r="M108" s="51"/>
      <c r="N108" s="51"/>
      <c r="O108" s="51"/>
      <c r="P108" s="51"/>
      <c r="Q108" s="51"/>
      <c r="R108" s="51"/>
      <c r="S108" s="51"/>
      <c r="T108" s="51"/>
      <c r="U108" s="51"/>
      <c r="V108" s="51"/>
      <c r="W108" s="99"/>
      <c r="X108" s="98"/>
      <c r="Y108" s="98"/>
      <c r="Z108" s="105"/>
      <c r="AA108" s="108"/>
      <c r="AB108" s="107"/>
    </row>
    <row r="109" spans="1:28" ht="37.5" customHeight="1">
      <c r="A109" s="72"/>
      <c r="B109" s="77">
        <f t="shared" si="1"/>
        <v>56</v>
      </c>
      <c r="C109" s="49"/>
      <c r="D109" s="49"/>
      <c r="E109" s="49"/>
      <c r="F109" s="49"/>
      <c r="G109" s="49"/>
      <c r="H109" s="49"/>
      <c r="I109" s="49"/>
      <c r="J109" s="49"/>
      <c r="K109" s="49"/>
      <c r="L109" s="49"/>
      <c r="M109" s="51"/>
      <c r="N109" s="51"/>
      <c r="O109" s="51"/>
      <c r="P109" s="51"/>
      <c r="Q109" s="51"/>
      <c r="R109" s="51"/>
      <c r="S109" s="51"/>
      <c r="T109" s="51"/>
      <c r="U109" s="51"/>
      <c r="V109" s="51"/>
      <c r="W109" s="99"/>
      <c r="X109" s="98"/>
      <c r="Y109" s="98"/>
      <c r="Z109" s="105"/>
      <c r="AA109" s="108"/>
      <c r="AB109" s="107"/>
    </row>
    <row r="110" spans="1:28" ht="37.5" customHeight="1">
      <c r="A110" s="72"/>
      <c r="B110" s="77">
        <f t="shared" si="1"/>
        <v>57</v>
      </c>
      <c r="C110" s="49"/>
      <c r="D110" s="49"/>
      <c r="E110" s="49"/>
      <c r="F110" s="49"/>
      <c r="G110" s="49"/>
      <c r="H110" s="49"/>
      <c r="I110" s="49"/>
      <c r="J110" s="49"/>
      <c r="K110" s="49"/>
      <c r="L110" s="49"/>
      <c r="M110" s="51"/>
      <c r="N110" s="51"/>
      <c r="O110" s="51"/>
      <c r="P110" s="51"/>
      <c r="Q110" s="51"/>
      <c r="R110" s="51"/>
      <c r="S110" s="51"/>
      <c r="T110" s="51"/>
      <c r="U110" s="51"/>
      <c r="V110" s="51"/>
      <c r="W110" s="99"/>
      <c r="X110" s="98"/>
      <c r="Y110" s="98"/>
      <c r="Z110" s="105"/>
      <c r="AA110" s="108"/>
      <c r="AB110" s="107"/>
    </row>
    <row r="111" spans="1:28" ht="37.5" customHeight="1">
      <c r="A111" s="72"/>
      <c r="B111" s="77">
        <f t="shared" si="1"/>
        <v>58</v>
      </c>
      <c r="C111" s="49"/>
      <c r="D111" s="49"/>
      <c r="E111" s="49"/>
      <c r="F111" s="49"/>
      <c r="G111" s="49"/>
      <c r="H111" s="49"/>
      <c r="I111" s="49"/>
      <c r="J111" s="49"/>
      <c r="K111" s="49"/>
      <c r="L111" s="49"/>
      <c r="M111" s="51"/>
      <c r="N111" s="51"/>
      <c r="O111" s="51"/>
      <c r="P111" s="51"/>
      <c r="Q111" s="51"/>
      <c r="R111" s="51"/>
      <c r="S111" s="51"/>
      <c r="T111" s="51"/>
      <c r="U111" s="51"/>
      <c r="V111" s="51"/>
      <c r="W111" s="99"/>
      <c r="X111" s="98"/>
      <c r="Y111" s="98"/>
      <c r="Z111" s="105"/>
      <c r="AA111" s="108"/>
      <c r="AB111" s="107"/>
    </row>
    <row r="112" spans="1:28" ht="37.5" customHeight="1">
      <c r="A112" s="72"/>
      <c r="B112" s="77">
        <f t="shared" si="1"/>
        <v>59</v>
      </c>
      <c r="C112" s="49"/>
      <c r="D112" s="49"/>
      <c r="E112" s="49"/>
      <c r="F112" s="49"/>
      <c r="G112" s="49"/>
      <c r="H112" s="49"/>
      <c r="I112" s="49"/>
      <c r="J112" s="49"/>
      <c r="K112" s="49"/>
      <c r="L112" s="49"/>
      <c r="M112" s="51"/>
      <c r="N112" s="51"/>
      <c r="O112" s="51"/>
      <c r="P112" s="51"/>
      <c r="Q112" s="51"/>
      <c r="R112" s="51"/>
      <c r="S112" s="51"/>
      <c r="T112" s="51"/>
      <c r="U112" s="51"/>
      <c r="V112" s="51"/>
      <c r="W112" s="99"/>
      <c r="X112" s="98"/>
      <c r="Y112" s="98"/>
      <c r="Z112" s="105"/>
      <c r="AA112" s="108"/>
      <c r="AB112" s="107"/>
    </row>
    <row r="113" spans="1:28" ht="37.5" customHeight="1">
      <c r="A113" s="72"/>
      <c r="B113" s="77">
        <f t="shared" si="1"/>
        <v>60</v>
      </c>
      <c r="C113" s="49"/>
      <c r="D113" s="49"/>
      <c r="E113" s="49"/>
      <c r="F113" s="49"/>
      <c r="G113" s="49"/>
      <c r="H113" s="49"/>
      <c r="I113" s="49"/>
      <c r="J113" s="49"/>
      <c r="K113" s="49"/>
      <c r="L113" s="49"/>
      <c r="M113" s="51"/>
      <c r="N113" s="51"/>
      <c r="O113" s="51"/>
      <c r="P113" s="51"/>
      <c r="Q113" s="51"/>
      <c r="R113" s="51"/>
      <c r="S113" s="51"/>
      <c r="T113" s="51"/>
      <c r="U113" s="51"/>
      <c r="V113" s="51"/>
      <c r="W113" s="99"/>
      <c r="X113" s="98"/>
      <c r="Y113" s="98"/>
      <c r="Z113" s="105"/>
      <c r="AA113" s="108"/>
      <c r="AB113" s="107"/>
    </row>
    <row r="114" spans="1:28" ht="37.5" customHeight="1">
      <c r="A114" s="72"/>
      <c r="B114" s="77">
        <f t="shared" si="1"/>
        <v>61</v>
      </c>
      <c r="C114" s="49"/>
      <c r="D114" s="49"/>
      <c r="E114" s="49"/>
      <c r="F114" s="49"/>
      <c r="G114" s="49"/>
      <c r="H114" s="49"/>
      <c r="I114" s="49"/>
      <c r="J114" s="49"/>
      <c r="K114" s="49"/>
      <c r="L114" s="49"/>
      <c r="M114" s="51"/>
      <c r="N114" s="51"/>
      <c r="O114" s="51"/>
      <c r="P114" s="51"/>
      <c r="Q114" s="51"/>
      <c r="R114" s="51"/>
      <c r="S114" s="51"/>
      <c r="T114" s="51"/>
      <c r="U114" s="51"/>
      <c r="V114" s="51"/>
      <c r="W114" s="99"/>
      <c r="X114" s="98"/>
      <c r="Y114" s="98"/>
      <c r="Z114" s="105"/>
      <c r="AA114" s="108"/>
      <c r="AB114" s="107"/>
    </row>
    <row r="115" spans="1:28" ht="37.5" customHeight="1">
      <c r="A115" s="72"/>
      <c r="B115" s="77">
        <f t="shared" si="1"/>
        <v>62</v>
      </c>
      <c r="C115" s="49"/>
      <c r="D115" s="49"/>
      <c r="E115" s="49"/>
      <c r="F115" s="49"/>
      <c r="G115" s="49"/>
      <c r="H115" s="49"/>
      <c r="I115" s="49"/>
      <c r="J115" s="49"/>
      <c r="K115" s="49"/>
      <c r="L115" s="49"/>
      <c r="M115" s="51"/>
      <c r="N115" s="51"/>
      <c r="O115" s="51"/>
      <c r="P115" s="51"/>
      <c r="Q115" s="51"/>
      <c r="R115" s="51"/>
      <c r="S115" s="51"/>
      <c r="T115" s="51"/>
      <c r="U115" s="51"/>
      <c r="V115" s="51"/>
      <c r="W115" s="99"/>
      <c r="X115" s="98"/>
      <c r="Y115" s="98"/>
      <c r="Z115" s="105"/>
      <c r="AA115" s="108"/>
      <c r="AB115" s="107"/>
    </row>
    <row r="116" spans="1:28" ht="37.5" customHeight="1">
      <c r="A116" s="72"/>
      <c r="B116" s="77">
        <f t="shared" si="1"/>
        <v>63</v>
      </c>
      <c r="C116" s="49"/>
      <c r="D116" s="49"/>
      <c r="E116" s="49"/>
      <c r="F116" s="49"/>
      <c r="G116" s="49"/>
      <c r="H116" s="49"/>
      <c r="I116" s="49"/>
      <c r="J116" s="49"/>
      <c r="K116" s="49"/>
      <c r="L116" s="49"/>
      <c r="M116" s="51"/>
      <c r="N116" s="51"/>
      <c r="O116" s="51"/>
      <c r="P116" s="51"/>
      <c r="Q116" s="51"/>
      <c r="R116" s="51"/>
      <c r="S116" s="51"/>
      <c r="T116" s="51"/>
      <c r="U116" s="51"/>
      <c r="V116" s="51"/>
      <c r="W116" s="99"/>
      <c r="X116" s="98"/>
      <c r="Y116" s="98"/>
      <c r="Z116" s="105"/>
      <c r="AA116" s="108"/>
      <c r="AB116" s="107"/>
    </row>
    <row r="117" spans="1:28" ht="37.5" customHeight="1">
      <c r="A117" s="72"/>
      <c r="B117" s="77">
        <f t="shared" si="1"/>
        <v>64</v>
      </c>
      <c r="C117" s="49"/>
      <c r="D117" s="49"/>
      <c r="E117" s="49"/>
      <c r="F117" s="49"/>
      <c r="G117" s="49"/>
      <c r="H117" s="49"/>
      <c r="I117" s="49"/>
      <c r="J117" s="49"/>
      <c r="K117" s="49"/>
      <c r="L117" s="49"/>
      <c r="M117" s="51"/>
      <c r="N117" s="51"/>
      <c r="O117" s="51"/>
      <c r="P117" s="51"/>
      <c r="Q117" s="51"/>
      <c r="R117" s="51"/>
      <c r="S117" s="51"/>
      <c r="T117" s="51"/>
      <c r="U117" s="51"/>
      <c r="V117" s="51"/>
      <c r="W117" s="99"/>
      <c r="X117" s="98"/>
      <c r="Y117" s="98"/>
      <c r="Z117" s="105"/>
      <c r="AA117" s="108"/>
      <c r="AB117" s="107"/>
    </row>
    <row r="118" spans="1:28" ht="37.5" customHeight="1">
      <c r="A118" s="72"/>
      <c r="B118" s="77">
        <f t="shared" si="1"/>
        <v>65</v>
      </c>
      <c r="C118" s="49"/>
      <c r="D118" s="49"/>
      <c r="E118" s="49"/>
      <c r="F118" s="49"/>
      <c r="G118" s="49"/>
      <c r="H118" s="49"/>
      <c r="I118" s="49"/>
      <c r="J118" s="49"/>
      <c r="K118" s="49"/>
      <c r="L118" s="49"/>
      <c r="M118" s="51"/>
      <c r="N118" s="51"/>
      <c r="O118" s="51"/>
      <c r="P118" s="51"/>
      <c r="Q118" s="51"/>
      <c r="R118" s="51"/>
      <c r="S118" s="51"/>
      <c r="T118" s="51"/>
      <c r="U118" s="51"/>
      <c r="V118" s="51"/>
      <c r="W118" s="99"/>
      <c r="X118" s="98"/>
      <c r="Y118" s="98"/>
      <c r="Z118" s="105"/>
      <c r="AA118" s="108"/>
      <c r="AB118" s="107"/>
    </row>
    <row r="119" spans="1:28" ht="37.5" customHeight="1">
      <c r="A119" s="72"/>
      <c r="B119" s="77">
        <f t="shared" ref="B119:B153" si="2">B118+1</f>
        <v>66</v>
      </c>
      <c r="C119" s="49"/>
      <c r="D119" s="49"/>
      <c r="E119" s="49"/>
      <c r="F119" s="49"/>
      <c r="G119" s="49"/>
      <c r="H119" s="49"/>
      <c r="I119" s="49"/>
      <c r="J119" s="49"/>
      <c r="K119" s="49"/>
      <c r="L119" s="49"/>
      <c r="M119" s="51"/>
      <c r="N119" s="51"/>
      <c r="O119" s="51"/>
      <c r="P119" s="51"/>
      <c r="Q119" s="51"/>
      <c r="R119" s="51"/>
      <c r="S119" s="51"/>
      <c r="T119" s="51"/>
      <c r="U119" s="51"/>
      <c r="V119" s="51"/>
      <c r="W119" s="99"/>
      <c r="X119" s="98"/>
      <c r="Y119" s="98"/>
      <c r="Z119" s="105"/>
      <c r="AA119" s="108"/>
      <c r="AB119" s="107"/>
    </row>
    <row r="120" spans="1:28" ht="37.5" customHeight="1">
      <c r="A120" s="72"/>
      <c r="B120" s="77">
        <f t="shared" si="2"/>
        <v>67</v>
      </c>
      <c r="C120" s="49"/>
      <c r="D120" s="49"/>
      <c r="E120" s="49"/>
      <c r="F120" s="49"/>
      <c r="G120" s="49"/>
      <c r="H120" s="49"/>
      <c r="I120" s="49"/>
      <c r="J120" s="49"/>
      <c r="K120" s="49"/>
      <c r="L120" s="49"/>
      <c r="M120" s="51"/>
      <c r="N120" s="51"/>
      <c r="O120" s="51"/>
      <c r="P120" s="51"/>
      <c r="Q120" s="51"/>
      <c r="R120" s="51"/>
      <c r="S120" s="51"/>
      <c r="T120" s="51"/>
      <c r="U120" s="51"/>
      <c r="V120" s="51"/>
      <c r="W120" s="99"/>
      <c r="X120" s="98"/>
      <c r="Y120" s="98"/>
      <c r="Z120" s="105"/>
      <c r="AA120" s="108"/>
      <c r="AB120" s="107"/>
    </row>
    <row r="121" spans="1:28" ht="37.5" customHeight="1">
      <c r="A121" s="72"/>
      <c r="B121" s="77">
        <f t="shared" si="2"/>
        <v>68</v>
      </c>
      <c r="C121" s="49"/>
      <c r="D121" s="49"/>
      <c r="E121" s="49"/>
      <c r="F121" s="49"/>
      <c r="G121" s="49"/>
      <c r="H121" s="49"/>
      <c r="I121" s="49"/>
      <c r="J121" s="49"/>
      <c r="K121" s="49"/>
      <c r="L121" s="49"/>
      <c r="M121" s="51"/>
      <c r="N121" s="51"/>
      <c r="O121" s="51"/>
      <c r="P121" s="51"/>
      <c r="Q121" s="51"/>
      <c r="R121" s="51"/>
      <c r="S121" s="51"/>
      <c r="T121" s="51"/>
      <c r="U121" s="51"/>
      <c r="V121" s="51"/>
      <c r="W121" s="99"/>
      <c r="X121" s="98"/>
      <c r="Y121" s="98"/>
      <c r="Z121" s="105"/>
      <c r="AA121" s="108"/>
      <c r="AB121" s="107"/>
    </row>
    <row r="122" spans="1:28" ht="37.5" customHeight="1">
      <c r="A122" s="72"/>
      <c r="B122" s="77">
        <f t="shared" si="2"/>
        <v>69</v>
      </c>
      <c r="C122" s="49"/>
      <c r="D122" s="49"/>
      <c r="E122" s="49"/>
      <c r="F122" s="49"/>
      <c r="G122" s="49"/>
      <c r="H122" s="49"/>
      <c r="I122" s="49"/>
      <c r="J122" s="49"/>
      <c r="K122" s="49"/>
      <c r="L122" s="49"/>
      <c r="M122" s="51"/>
      <c r="N122" s="51"/>
      <c r="O122" s="51"/>
      <c r="P122" s="51"/>
      <c r="Q122" s="51"/>
      <c r="R122" s="51"/>
      <c r="S122" s="51"/>
      <c r="T122" s="51"/>
      <c r="U122" s="51"/>
      <c r="V122" s="51"/>
      <c r="W122" s="99"/>
      <c r="X122" s="98"/>
      <c r="Y122" s="98"/>
      <c r="Z122" s="105"/>
      <c r="AA122" s="108"/>
      <c r="AB122" s="107"/>
    </row>
    <row r="123" spans="1:28" ht="37.5" customHeight="1">
      <c r="A123" s="72"/>
      <c r="B123" s="77">
        <f t="shared" si="2"/>
        <v>70</v>
      </c>
      <c r="C123" s="49"/>
      <c r="D123" s="49"/>
      <c r="E123" s="49"/>
      <c r="F123" s="49"/>
      <c r="G123" s="49"/>
      <c r="H123" s="49"/>
      <c r="I123" s="49"/>
      <c r="J123" s="49"/>
      <c r="K123" s="49"/>
      <c r="L123" s="49"/>
      <c r="M123" s="51"/>
      <c r="N123" s="51"/>
      <c r="O123" s="51"/>
      <c r="P123" s="51"/>
      <c r="Q123" s="51"/>
      <c r="R123" s="51"/>
      <c r="S123" s="51"/>
      <c r="T123" s="51"/>
      <c r="U123" s="51"/>
      <c r="V123" s="51"/>
      <c r="W123" s="99"/>
      <c r="X123" s="98"/>
      <c r="Y123" s="98"/>
      <c r="Z123" s="105"/>
      <c r="AA123" s="108"/>
      <c r="AB123" s="107"/>
    </row>
    <row r="124" spans="1:28" ht="37.5" customHeight="1">
      <c r="A124" s="72"/>
      <c r="B124" s="77">
        <f t="shared" si="2"/>
        <v>71</v>
      </c>
      <c r="C124" s="49"/>
      <c r="D124" s="49"/>
      <c r="E124" s="49"/>
      <c r="F124" s="49"/>
      <c r="G124" s="49"/>
      <c r="H124" s="49"/>
      <c r="I124" s="49"/>
      <c r="J124" s="49"/>
      <c r="K124" s="49"/>
      <c r="L124" s="49"/>
      <c r="M124" s="51"/>
      <c r="N124" s="51"/>
      <c r="O124" s="51"/>
      <c r="P124" s="51"/>
      <c r="Q124" s="51"/>
      <c r="R124" s="51"/>
      <c r="S124" s="51"/>
      <c r="T124" s="51"/>
      <c r="U124" s="51"/>
      <c r="V124" s="51"/>
      <c r="W124" s="99"/>
      <c r="X124" s="98"/>
      <c r="Y124" s="98"/>
      <c r="Z124" s="105"/>
      <c r="AA124" s="108"/>
      <c r="AB124" s="107"/>
    </row>
    <row r="125" spans="1:28" ht="37.5" customHeight="1">
      <c r="A125" s="72"/>
      <c r="B125" s="77">
        <f t="shared" si="2"/>
        <v>72</v>
      </c>
      <c r="C125" s="49"/>
      <c r="D125" s="49"/>
      <c r="E125" s="49"/>
      <c r="F125" s="49"/>
      <c r="G125" s="49"/>
      <c r="H125" s="49"/>
      <c r="I125" s="49"/>
      <c r="J125" s="49"/>
      <c r="K125" s="49"/>
      <c r="L125" s="49"/>
      <c r="M125" s="51"/>
      <c r="N125" s="51"/>
      <c r="O125" s="51"/>
      <c r="P125" s="51"/>
      <c r="Q125" s="51"/>
      <c r="R125" s="51"/>
      <c r="S125" s="51"/>
      <c r="T125" s="51"/>
      <c r="U125" s="51"/>
      <c r="V125" s="51"/>
      <c r="W125" s="99"/>
      <c r="X125" s="98"/>
      <c r="Y125" s="98"/>
      <c r="Z125" s="105"/>
      <c r="AA125" s="108"/>
      <c r="AB125" s="107"/>
    </row>
    <row r="126" spans="1:28" ht="37.5" customHeight="1">
      <c r="A126" s="72"/>
      <c r="B126" s="77">
        <f t="shared" si="2"/>
        <v>73</v>
      </c>
      <c r="C126" s="49"/>
      <c r="D126" s="49"/>
      <c r="E126" s="49"/>
      <c r="F126" s="49"/>
      <c r="G126" s="49"/>
      <c r="H126" s="49"/>
      <c r="I126" s="49"/>
      <c r="J126" s="49"/>
      <c r="K126" s="49"/>
      <c r="L126" s="49"/>
      <c r="M126" s="51"/>
      <c r="N126" s="51"/>
      <c r="O126" s="51"/>
      <c r="P126" s="51"/>
      <c r="Q126" s="51"/>
      <c r="R126" s="51"/>
      <c r="S126" s="51"/>
      <c r="T126" s="51"/>
      <c r="U126" s="51"/>
      <c r="V126" s="51"/>
      <c r="W126" s="99"/>
      <c r="X126" s="98"/>
      <c r="Y126" s="98"/>
      <c r="Z126" s="105"/>
      <c r="AA126" s="108"/>
      <c r="AB126" s="107"/>
    </row>
    <row r="127" spans="1:28" ht="37.5" customHeight="1">
      <c r="A127" s="72"/>
      <c r="B127" s="77">
        <f t="shared" si="2"/>
        <v>74</v>
      </c>
      <c r="C127" s="49"/>
      <c r="D127" s="49"/>
      <c r="E127" s="49"/>
      <c r="F127" s="49"/>
      <c r="G127" s="49"/>
      <c r="H127" s="49"/>
      <c r="I127" s="49"/>
      <c r="J127" s="49"/>
      <c r="K127" s="49"/>
      <c r="L127" s="49"/>
      <c r="M127" s="51"/>
      <c r="N127" s="51"/>
      <c r="O127" s="51"/>
      <c r="P127" s="51"/>
      <c r="Q127" s="51"/>
      <c r="R127" s="51"/>
      <c r="S127" s="51"/>
      <c r="T127" s="51"/>
      <c r="U127" s="51"/>
      <c r="V127" s="51"/>
      <c r="W127" s="99"/>
      <c r="X127" s="98"/>
      <c r="Y127" s="98"/>
      <c r="Z127" s="105"/>
      <c r="AA127" s="108"/>
      <c r="AB127" s="107"/>
    </row>
    <row r="128" spans="1:28" ht="37.5" customHeight="1">
      <c r="A128" s="72"/>
      <c r="B128" s="77">
        <f t="shared" si="2"/>
        <v>75</v>
      </c>
      <c r="C128" s="49"/>
      <c r="D128" s="49"/>
      <c r="E128" s="49"/>
      <c r="F128" s="49"/>
      <c r="G128" s="49"/>
      <c r="H128" s="49"/>
      <c r="I128" s="49"/>
      <c r="J128" s="49"/>
      <c r="K128" s="49"/>
      <c r="L128" s="49"/>
      <c r="M128" s="51"/>
      <c r="N128" s="51"/>
      <c r="O128" s="51"/>
      <c r="P128" s="51"/>
      <c r="Q128" s="51"/>
      <c r="R128" s="51"/>
      <c r="S128" s="51"/>
      <c r="T128" s="51"/>
      <c r="U128" s="51"/>
      <c r="V128" s="51"/>
      <c r="W128" s="99"/>
      <c r="X128" s="98"/>
      <c r="Y128" s="98"/>
      <c r="Z128" s="105"/>
      <c r="AA128" s="108"/>
      <c r="AB128" s="107"/>
    </row>
    <row r="129" spans="1:28" ht="37.5" customHeight="1">
      <c r="A129" s="72"/>
      <c r="B129" s="77">
        <f t="shared" si="2"/>
        <v>76</v>
      </c>
      <c r="C129" s="49"/>
      <c r="D129" s="49"/>
      <c r="E129" s="49"/>
      <c r="F129" s="49"/>
      <c r="G129" s="49"/>
      <c r="H129" s="49"/>
      <c r="I129" s="49"/>
      <c r="J129" s="49"/>
      <c r="K129" s="49"/>
      <c r="L129" s="49"/>
      <c r="M129" s="51"/>
      <c r="N129" s="51"/>
      <c r="O129" s="51"/>
      <c r="P129" s="51"/>
      <c r="Q129" s="51"/>
      <c r="R129" s="51"/>
      <c r="S129" s="51"/>
      <c r="T129" s="51"/>
      <c r="U129" s="51"/>
      <c r="V129" s="51"/>
      <c r="W129" s="99"/>
      <c r="X129" s="98"/>
      <c r="Y129" s="98"/>
      <c r="Z129" s="105"/>
      <c r="AA129" s="108"/>
      <c r="AB129" s="107"/>
    </row>
    <row r="130" spans="1:28" ht="37.5" customHeight="1">
      <c r="A130" s="72"/>
      <c r="B130" s="77">
        <f t="shared" si="2"/>
        <v>77</v>
      </c>
      <c r="C130" s="49"/>
      <c r="D130" s="49"/>
      <c r="E130" s="49"/>
      <c r="F130" s="49"/>
      <c r="G130" s="49"/>
      <c r="H130" s="49"/>
      <c r="I130" s="49"/>
      <c r="J130" s="49"/>
      <c r="K130" s="49"/>
      <c r="L130" s="49"/>
      <c r="M130" s="51"/>
      <c r="N130" s="51"/>
      <c r="O130" s="51"/>
      <c r="P130" s="51"/>
      <c r="Q130" s="51"/>
      <c r="R130" s="51"/>
      <c r="S130" s="51"/>
      <c r="T130" s="51"/>
      <c r="U130" s="51"/>
      <c r="V130" s="51"/>
      <c r="W130" s="99"/>
      <c r="X130" s="98"/>
      <c r="Y130" s="98"/>
      <c r="Z130" s="105"/>
      <c r="AA130" s="108"/>
      <c r="AB130" s="107"/>
    </row>
    <row r="131" spans="1:28" ht="37.5" customHeight="1">
      <c r="A131" s="72"/>
      <c r="B131" s="77">
        <f t="shared" si="2"/>
        <v>78</v>
      </c>
      <c r="C131" s="49"/>
      <c r="D131" s="49"/>
      <c r="E131" s="49"/>
      <c r="F131" s="49"/>
      <c r="G131" s="49"/>
      <c r="H131" s="49"/>
      <c r="I131" s="49"/>
      <c r="J131" s="49"/>
      <c r="K131" s="49"/>
      <c r="L131" s="49"/>
      <c r="M131" s="51"/>
      <c r="N131" s="51"/>
      <c r="O131" s="51"/>
      <c r="P131" s="51"/>
      <c r="Q131" s="51"/>
      <c r="R131" s="51"/>
      <c r="S131" s="51"/>
      <c r="T131" s="51"/>
      <c r="U131" s="51"/>
      <c r="V131" s="51"/>
      <c r="W131" s="99"/>
      <c r="X131" s="98"/>
      <c r="Y131" s="98"/>
      <c r="Z131" s="105"/>
      <c r="AA131" s="108"/>
      <c r="AB131" s="107"/>
    </row>
    <row r="132" spans="1:28" ht="37.5" customHeight="1">
      <c r="A132" s="72"/>
      <c r="B132" s="77">
        <f t="shared" si="2"/>
        <v>79</v>
      </c>
      <c r="C132" s="49"/>
      <c r="D132" s="49"/>
      <c r="E132" s="49"/>
      <c r="F132" s="49"/>
      <c r="G132" s="49"/>
      <c r="H132" s="49"/>
      <c r="I132" s="49"/>
      <c r="J132" s="49"/>
      <c r="K132" s="49"/>
      <c r="L132" s="49"/>
      <c r="M132" s="51"/>
      <c r="N132" s="51"/>
      <c r="O132" s="51"/>
      <c r="P132" s="51"/>
      <c r="Q132" s="51"/>
      <c r="R132" s="51"/>
      <c r="S132" s="51"/>
      <c r="T132" s="51"/>
      <c r="U132" s="51"/>
      <c r="V132" s="51"/>
      <c r="W132" s="99"/>
      <c r="X132" s="98"/>
      <c r="Y132" s="98"/>
      <c r="Z132" s="105"/>
      <c r="AA132" s="108"/>
      <c r="AB132" s="107"/>
    </row>
    <row r="133" spans="1:28" ht="37.5" customHeight="1">
      <c r="A133" s="72"/>
      <c r="B133" s="77">
        <f t="shared" si="2"/>
        <v>80</v>
      </c>
      <c r="C133" s="49"/>
      <c r="D133" s="49"/>
      <c r="E133" s="49"/>
      <c r="F133" s="49"/>
      <c r="G133" s="49"/>
      <c r="H133" s="49"/>
      <c r="I133" s="49"/>
      <c r="J133" s="49"/>
      <c r="K133" s="49"/>
      <c r="L133" s="49"/>
      <c r="M133" s="51"/>
      <c r="N133" s="51"/>
      <c r="O133" s="51"/>
      <c r="P133" s="51"/>
      <c r="Q133" s="51"/>
      <c r="R133" s="51"/>
      <c r="S133" s="51"/>
      <c r="T133" s="51"/>
      <c r="U133" s="51"/>
      <c r="V133" s="51"/>
      <c r="W133" s="99"/>
      <c r="X133" s="98"/>
      <c r="Y133" s="98"/>
      <c r="Z133" s="105"/>
      <c r="AA133" s="108"/>
      <c r="AB133" s="107"/>
    </row>
    <row r="134" spans="1:28" ht="37.5" customHeight="1">
      <c r="A134" s="72"/>
      <c r="B134" s="77">
        <f t="shared" si="2"/>
        <v>81</v>
      </c>
      <c r="C134" s="49"/>
      <c r="D134" s="49"/>
      <c r="E134" s="49"/>
      <c r="F134" s="49"/>
      <c r="G134" s="49"/>
      <c r="H134" s="49"/>
      <c r="I134" s="49"/>
      <c r="J134" s="49"/>
      <c r="K134" s="49"/>
      <c r="L134" s="49"/>
      <c r="M134" s="51"/>
      <c r="N134" s="51"/>
      <c r="O134" s="51"/>
      <c r="P134" s="51"/>
      <c r="Q134" s="51"/>
      <c r="R134" s="51"/>
      <c r="S134" s="51"/>
      <c r="T134" s="51"/>
      <c r="U134" s="51"/>
      <c r="V134" s="51"/>
      <c r="W134" s="99"/>
      <c r="X134" s="98"/>
      <c r="Y134" s="98"/>
      <c r="Z134" s="105"/>
      <c r="AA134" s="108"/>
      <c r="AB134" s="107"/>
    </row>
    <row r="135" spans="1:28" ht="37.5" customHeight="1">
      <c r="A135" s="72"/>
      <c r="B135" s="77">
        <f t="shared" si="2"/>
        <v>82</v>
      </c>
      <c r="C135" s="49"/>
      <c r="D135" s="49"/>
      <c r="E135" s="49"/>
      <c r="F135" s="49"/>
      <c r="G135" s="49"/>
      <c r="H135" s="49"/>
      <c r="I135" s="49"/>
      <c r="J135" s="49"/>
      <c r="K135" s="49"/>
      <c r="L135" s="49"/>
      <c r="M135" s="51"/>
      <c r="N135" s="51"/>
      <c r="O135" s="51"/>
      <c r="P135" s="51"/>
      <c r="Q135" s="51"/>
      <c r="R135" s="51"/>
      <c r="S135" s="51"/>
      <c r="T135" s="51"/>
      <c r="U135" s="51"/>
      <c r="V135" s="51"/>
      <c r="W135" s="99"/>
      <c r="X135" s="98"/>
      <c r="Y135" s="98"/>
      <c r="Z135" s="105"/>
      <c r="AA135" s="108"/>
      <c r="AB135" s="107"/>
    </row>
    <row r="136" spans="1:28" ht="37.5" customHeight="1">
      <c r="A136" s="72"/>
      <c r="B136" s="77">
        <f t="shared" si="2"/>
        <v>83</v>
      </c>
      <c r="C136" s="49"/>
      <c r="D136" s="49"/>
      <c r="E136" s="49"/>
      <c r="F136" s="49"/>
      <c r="G136" s="49"/>
      <c r="H136" s="49"/>
      <c r="I136" s="49"/>
      <c r="J136" s="49"/>
      <c r="K136" s="49"/>
      <c r="L136" s="49"/>
      <c r="M136" s="51"/>
      <c r="N136" s="51"/>
      <c r="O136" s="51"/>
      <c r="P136" s="51"/>
      <c r="Q136" s="51"/>
      <c r="R136" s="51"/>
      <c r="S136" s="51"/>
      <c r="T136" s="51"/>
      <c r="U136" s="51"/>
      <c r="V136" s="51"/>
      <c r="W136" s="99"/>
      <c r="X136" s="98"/>
      <c r="Y136" s="98"/>
      <c r="Z136" s="105"/>
      <c r="AA136" s="108"/>
      <c r="AB136" s="107"/>
    </row>
    <row r="137" spans="1:28" ht="37.5" customHeight="1">
      <c r="A137" s="72"/>
      <c r="B137" s="77">
        <f t="shared" si="2"/>
        <v>84</v>
      </c>
      <c r="C137" s="49"/>
      <c r="D137" s="49"/>
      <c r="E137" s="49"/>
      <c r="F137" s="49"/>
      <c r="G137" s="49"/>
      <c r="H137" s="49"/>
      <c r="I137" s="49"/>
      <c r="J137" s="49"/>
      <c r="K137" s="49"/>
      <c r="L137" s="49"/>
      <c r="M137" s="51"/>
      <c r="N137" s="51"/>
      <c r="O137" s="51"/>
      <c r="P137" s="51"/>
      <c r="Q137" s="51"/>
      <c r="R137" s="51"/>
      <c r="S137" s="51"/>
      <c r="T137" s="51"/>
      <c r="U137" s="51"/>
      <c r="V137" s="51"/>
      <c r="W137" s="99"/>
      <c r="X137" s="98"/>
      <c r="Y137" s="98"/>
      <c r="Z137" s="105"/>
      <c r="AA137" s="108"/>
      <c r="AB137" s="107"/>
    </row>
    <row r="138" spans="1:28" ht="37.5" customHeight="1">
      <c r="A138" s="72"/>
      <c r="B138" s="77">
        <f t="shared" si="2"/>
        <v>85</v>
      </c>
      <c r="C138" s="49"/>
      <c r="D138" s="49"/>
      <c r="E138" s="49"/>
      <c r="F138" s="49"/>
      <c r="G138" s="49"/>
      <c r="H138" s="49"/>
      <c r="I138" s="49"/>
      <c r="J138" s="49"/>
      <c r="K138" s="49"/>
      <c r="L138" s="49"/>
      <c r="M138" s="51"/>
      <c r="N138" s="51"/>
      <c r="O138" s="51"/>
      <c r="P138" s="51"/>
      <c r="Q138" s="51"/>
      <c r="R138" s="51"/>
      <c r="S138" s="51"/>
      <c r="T138" s="51"/>
      <c r="U138" s="51"/>
      <c r="V138" s="51"/>
      <c r="W138" s="99"/>
      <c r="X138" s="98"/>
      <c r="Y138" s="98"/>
      <c r="Z138" s="105"/>
      <c r="AA138" s="108"/>
      <c r="AB138" s="107"/>
    </row>
    <row r="139" spans="1:28" ht="37.5" customHeight="1">
      <c r="A139" s="72"/>
      <c r="B139" s="77">
        <f t="shared" si="2"/>
        <v>86</v>
      </c>
      <c r="C139" s="49"/>
      <c r="D139" s="49"/>
      <c r="E139" s="49"/>
      <c r="F139" s="49"/>
      <c r="G139" s="49"/>
      <c r="H139" s="49"/>
      <c r="I139" s="49"/>
      <c r="J139" s="49"/>
      <c r="K139" s="49"/>
      <c r="L139" s="49"/>
      <c r="M139" s="51"/>
      <c r="N139" s="51"/>
      <c r="O139" s="51"/>
      <c r="P139" s="51"/>
      <c r="Q139" s="51"/>
      <c r="R139" s="51"/>
      <c r="S139" s="51"/>
      <c r="T139" s="51"/>
      <c r="U139" s="51"/>
      <c r="V139" s="51"/>
      <c r="W139" s="99"/>
      <c r="X139" s="98"/>
      <c r="Y139" s="98"/>
      <c r="Z139" s="105"/>
      <c r="AA139" s="108"/>
      <c r="AB139" s="107"/>
    </row>
    <row r="140" spans="1:28" ht="37.5" customHeight="1">
      <c r="A140" s="72"/>
      <c r="B140" s="77">
        <f t="shared" si="2"/>
        <v>87</v>
      </c>
      <c r="C140" s="49"/>
      <c r="D140" s="49"/>
      <c r="E140" s="49"/>
      <c r="F140" s="49"/>
      <c r="G140" s="49"/>
      <c r="H140" s="49"/>
      <c r="I140" s="49"/>
      <c r="J140" s="49"/>
      <c r="K140" s="49"/>
      <c r="L140" s="49"/>
      <c r="M140" s="51"/>
      <c r="N140" s="51"/>
      <c r="O140" s="51"/>
      <c r="P140" s="51"/>
      <c r="Q140" s="51"/>
      <c r="R140" s="51"/>
      <c r="S140" s="51"/>
      <c r="T140" s="51"/>
      <c r="U140" s="51"/>
      <c r="V140" s="51"/>
      <c r="W140" s="99"/>
      <c r="X140" s="98"/>
      <c r="Y140" s="98"/>
      <c r="Z140" s="105"/>
      <c r="AA140" s="108"/>
      <c r="AB140" s="107"/>
    </row>
    <row r="141" spans="1:28" ht="37.5" customHeight="1">
      <c r="A141" s="72"/>
      <c r="B141" s="77">
        <f t="shared" si="2"/>
        <v>88</v>
      </c>
      <c r="C141" s="49"/>
      <c r="D141" s="49"/>
      <c r="E141" s="49"/>
      <c r="F141" s="49"/>
      <c r="G141" s="49"/>
      <c r="H141" s="49"/>
      <c r="I141" s="49"/>
      <c r="J141" s="49"/>
      <c r="K141" s="49"/>
      <c r="L141" s="49"/>
      <c r="M141" s="51"/>
      <c r="N141" s="51"/>
      <c r="O141" s="51"/>
      <c r="P141" s="51"/>
      <c r="Q141" s="51"/>
      <c r="R141" s="51"/>
      <c r="S141" s="51"/>
      <c r="T141" s="51"/>
      <c r="U141" s="51"/>
      <c r="V141" s="51"/>
      <c r="W141" s="99"/>
      <c r="X141" s="98"/>
      <c r="Y141" s="98"/>
      <c r="Z141" s="105"/>
      <c r="AA141" s="108"/>
      <c r="AB141" s="107"/>
    </row>
    <row r="142" spans="1:28" ht="37.5" customHeight="1">
      <c r="A142" s="72"/>
      <c r="B142" s="77">
        <f t="shared" si="2"/>
        <v>89</v>
      </c>
      <c r="C142" s="49"/>
      <c r="D142" s="49"/>
      <c r="E142" s="49"/>
      <c r="F142" s="49"/>
      <c r="G142" s="49"/>
      <c r="H142" s="49"/>
      <c r="I142" s="49"/>
      <c r="J142" s="49"/>
      <c r="K142" s="49"/>
      <c r="L142" s="49"/>
      <c r="M142" s="51"/>
      <c r="N142" s="51"/>
      <c r="O142" s="51"/>
      <c r="P142" s="51"/>
      <c r="Q142" s="51"/>
      <c r="R142" s="51"/>
      <c r="S142" s="51"/>
      <c r="T142" s="51"/>
      <c r="U142" s="51"/>
      <c r="V142" s="51"/>
      <c r="W142" s="99"/>
      <c r="X142" s="98"/>
      <c r="Y142" s="98"/>
      <c r="Z142" s="105"/>
      <c r="AA142" s="108"/>
      <c r="AB142" s="107"/>
    </row>
    <row r="143" spans="1:28" ht="37.5" customHeight="1">
      <c r="A143" s="72"/>
      <c r="B143" s="77">
        <f t="shared" si="2"/>
        <v>90</v>
      </c>
      <c r="C143" s="49"/>
      <c r="D143" s="49"/>
      <c r="E143" s="49"/>
      <c r="F143" s="49"/>
      <c r="G143" s="49"/>
      <c r="H143" s="49"/>
      <c r="I143" s="49"/>
      <c r="J143" s="49"/>
      <c r="K143" s="49"/>
      <c r="L143" s="49"/>
      <c r="M143" s="51"/>
      <c r="N143" s="51"/>
      <c r="O143" s="51"/>
      <c r="P143" s="51"/>
      <c r="Q143" s="51"/>
      <c r="R143" s="51"/>
      <c r="S143" s="51"/>
      <c r="T143" s="51"/>
      <c r="U143" s="51"/>
      <c r="V143" s="51"/>
      <c r="W143" s="99"/>
      <c r="X143" s="98"/>
      <c r="Y143" s="98"/>
      <c r="Z143" s="105"/>
      <c r="AA143" s="108"/>
      <c r="AB143" s="107"/>
    </row>
    <row r="144" spans="1:28" ht="37.5" customHeight="1">
      <c r="A144" s="72"/>
      <c r="B144" s="77">
        <f t="shared" si="2"/>
        <v>91</v>
      </c>
      <c r="C144" s="49"/>
      <c r="D144" s="49"/>
      <c r="E144" s="49"/>
      <c r="F144" s="49"/>
      <c r="G144" s="49"/>
      <c r="H144" s="49"/>
      <c r="I144" s="49"/>
      <c r="J144" s="49"/>
      <c r="K144" s="49"/>
      <c r="L144" s="49"/>
      <c r="M144" s="51"/>
      <c r="N144" s="51"/>
      <c r="O144" s="51"/>
      <c r="P144" s="51"/>
      <c r="Q144" s="51"/>
      <c r="R144" s="51"/>
      <c r="S144" s="51"/>
      <c r="T144" s="51"/>
      <c r="U144" s="51"/>
      <c r="V144" s="51"/>
      <c r="W144" s="99"/>
      <c r="X144" s="98"/>
      <c r="Y144" s="98"/>
      <c r="Z144" s="105"/>
      <c r="AA144" s="108"/>
      <c r="AB144" s="107"/>
    </row>
    <row r="145" spans="1:28" ht="37.5" customHeight="1">
      <c r="A145" s="72"/>
      <c r="B145" s="77">
        <f t="shared" si="2"/>
        <v>92</v>
      </c>
      <c r="C145" s="49"/>
      <c r="D145" s="49"/>
      <c r="E145" s="49"/>
      <c r="F145" s="49"/>
      <c r="G145" s="49"/>
      <c r="H145" s="49"/>
      <c r="I145" s="49"/>
      <c r="J145" s="49"/>
      <c r="K145" s="49"/>
      <c r="L145" s="49"/>
      <c r="M145" s="51"/>
      <c r="N145" s="51"/>
      <c r="O145" s="51"/>
      <c r="P145" s="51"/>
      <c r="Q145" s="51"/>
      <c r="R145" s="51"/>
      <c r="S145" s="51"/>
      <c r="T145" s="51"/>
      <c r="U145" s="51"/>
      <c r="V145" s="51"/>
      <c r="W145" s="99"/>
      <c r="X145" s="98"/>
      <c r="Y145" s="98"/>
      <c r="Z145" s="105"/>
      <c r="AA145" s="108"/>
      <c r="AB145" s="107"/>
    </row>
    <row r="146" spans="1:28" ht="37.5" customHeight="1">
      <c r="A146" s="72"/>
      <c r="B146" s="77">
        <f t="shared" si="2"/>
        <v>93</v>
      </c>
      <c r="C146" s="49"/>
      <c r="D146" s="49"/>
      <c r="E146" s="49"/>
      <c r="F146" s="49"/>
      <c r="G146" s="49"/>
      <c r="H146" s="49"/>
      <c r="I146" s="49"/>
      <c r="J146" s="49"/>
      <c r="K146" s="49"/>
      <c r="L146" s="49"/>
      <c r="M146" s="51"/>
      <c r="N146" s="51"/>
      <c r="O146" s="51"/>
      <c r="P146" s="51"/>
      <c r="Q146" s="51"/>
      <c r="R146" s="51"/>
      <c r="S146" s="51"/>
      <c r="T146" s="51"/>
      <c r="U146" s="51"/>
      <c r="V146" s="51"/>
      <c r="W146" s="99"/>
      <c r="X146" s="98"/>
      <c r="Y146" s="98"/>
      <c r="Z146" s="105"/>
      <c r="AA146" s="108"/>
      <c r="AB146" s="107"/>
    </row>
    <row r="147" spans="1:28" ht="37.5" customHeight="1">
      <c r="A147" s="72"/>
      <c r="B147" s="77">
        <f t="shared" si="2"/>
        <v>94</v>
      </c>
      <c r="C147" s="49"/>
      <c r="D147" s="49"/>
      <c r="E147" s="49"/>
      <c r="F147" s="49"/>
      <c r="G147" s="49"/>
      <c r="H147" s="49"/>
      <c r="I147" s="49"/>
      <c r="J147" s="49"/>
      <c r="K147" s="49"/>
      <c r="L147" s="49"/>
      <c r="M147" s="51"/>
      <c r="N147" s="51"/>
      <c r="O147" s="51"/>
      <c r="P147" s="51"/>
      <c r="Q147" s="51"/>
      <c r="R147" s="51"/>
      <c r="S147" s="51"/>
      <c r="T147" s="51"/>
      <c r="U147" s="51"/>
      <c r="V147" s="51"/>
      <c r="W147" s="99"/>
      <c r="X147" s="98"/>
      <c r="Y147" s="98"/>
      <c r="Z147" s="105"/>
      <c r="AA147" s="108"/>
      <c r="AB147" s="107"/>
    </row>
    <row r="148" spans="1:28" ht="37.5" customHeight="1">
      <c r="A148" s="72"/>
      <c r="B148" s="77">
        <f t="shared" si="2"/>
        <v>95</v>
      </c>
      <c r="C148" s="49"/>
      <c r="D148" s="49"/>
      <c r="E148" s="49"/>
      <c r="F148" s="49"/>
      <c r="G148" s="49"/>
      <c r="H148" s="49"/>
      <c r="I148" s="49"/>
      <c r="J148" s="49"/>
      <c r="K148" s="49"/>
      <c r="L148" s="49"/>
      <c r="M148" s="51"/>
      <c r="N148" s="51"/>
      <c r="O148" s="51"/>
      <c r="P148" s="51"/>
      <c r="Q148" s="51"/>
      <c r="R148" s="51"/>
      <c r="S148" s="51"/>
      <c r="T148" s="51"/>
      <c r="U148" s="51"/>
      <c r="V148" s="51"/>
      <c r="W148" s="99"/>
      <c r="X148" s="98"/>
      <c r="Y148" s="98"/>
      <c r="Z148" s="105"/>
      <c r="AA148" s="108"/>
      <c r="AB148" s="107"/>
    </row>
    <row r="149" spans="1:28" ht="37.5" customHeight="1">
      <c r="A149" s="72"/>
      <c r="B149" s="77">
        <f t="shared" si="2"/>
        <v>96</v>
      </c>
      <c r="C149" s="49"/>
      <c r="D149" s="49"/>
      <c r="E149" s="49"/>
      <c r="F149" s="49"/>
      <c r="G149" s="49"/>
      <c r="H149" s="49"/>
      <c r="I149" s="49"/>
      <c r="J149" s="49"/>
      <c r="K149" s="49"/>
      <c r="L149" s="49"/>
      <c r="M149" s="51"/>
      <c r="N149" s="51"/>
      <c r="O149" s="51"/>
      <c r="P149" s="51"/>
      <c r="Q149" s="51"/>
      <c r="R149" s="51"/>
      <c r="S149" s="51"/>
      <c r="T149" s="51"/>
      <c r="U149" s="51"/>
      <c r="V149" s="51"/>
      <c r="W149" s="99"/>
      <c r="X149" s="98"/>
      <c r="Y149" s="98"/>
      <c r="Z149" s="105"/>
      <c r="AA149" s="108"/>
      <c r="AB149" s="107"/>
    </row>
    <row r="150" spans="1:28" ht="37.5" customHeight="1">
      <c r="A150" s="72"/>
      <c r="B150" s="77">
        <f t="shared" si="2"/>
        <v>97</v>
      </c>
      <c r="C150" s="49"/>
      <c r="D150" s="49"/>
      <c r="E150" s="49"/>
      <c r="F150" s="49"/>
      <c r="G150" s="49"/>
      <c r="H150" s="49"/>
      <c r="I150" s="49"/>
      <c r="J150" s="49"/>
      <c r="K150" s="49"/>
      <c r="L150" s="49"/>
      <c r="M150" s="51"/>
      <c r="N150" s="51"/>
      <c r="O150" s="51"/>
      <c r="P150" s="51"/>
      <c r="Q150" s="51"/>
      <c r="R150" s="51"/>
      <c r="S150" s="51"/>
      <c r="T150" s="51"/>
      <c r="U150" s="51"/>
      <c r="V150" s="51"/>
      <c r="W150" s="99"/>
      <c r="X150" s="98"/>
      <c r="Y150" s="98"/>
      <c r="Z150" s="105"/>
      <c r="AA150" s="108"/>
      <c r="AB150" s="107"/>
    </row>
    <row r="151" spans="1:28" ht="37.5" customHeight="1">
      <c r="A151" s="72"/>
      <c r="B151" s="77">
        <f t="shared" si="2"/>
        <v>98</v>
      </c>
      <c r="C151" s="49"/>
      <c r="D151" s="49"/>
      <c r="E151" s="49"/>
      <c r="F151" s="49"/>
      <c r="G151" s="49"/>
      <c r="H151" s="49"/>
      <c r="I151" s="49"/>
      <c r="J151" s="49"/>
      <c r="K151" s="49"/>
      <c r="L151" s="49"/>
      <c r="M151" s="51"/>
      <c r="N151" s="51"/>
      <c r="O151" s="51"/>
      <c r="P151" s="51"/>
      <c r="Q151" s="51"/>
      <c r="R151" s="51"/>
      <c r="S151" s="51"/>
      <c r="T151" s="51"/>
      <c r="U151" s="51"/>
      <c r="V151" s="51"/>
      <c r="W151" s="99"/>
      <c r="X151" s="98"/>
      <c r="Y151" s="98"/>
      <c r="Z151" s="105"/>
      <c r="AA151" s="108"/>
      <c r="AB151" s="107"/>
    </row>
    <row r="152" spans="1:28" ht="37.5" customHeight="1">
      <c r="A152" s="72"/>
      <c r="B152" s="77">
        <f t="shared" si="2"/>
        <v>99</v>
      </c>
      <c r="C152" s="49"/>
      <c r="D152" s="49"/>
      <c r="E152" s="49"/>
      <c r="F152" s="49"/>
      <c r="G152" s="49"/>
      <c r="H152" s="49"/>
      <c r="I152" s="49"/>
      <c r="J152" s="49"/>
      <c r="K152" s="49"/>
      <c r="L152" s="49"/>
      <c r="M152" s="51"/>
      <c r="N152" s="51"/>
      <c r="O152" s="51"/>
      <c r="P152" s="51"/>
      <c r="Q152" s="51"/>
      <c r="R152" s="51"/>
      <c r="S152" s="51"/>
      <c r="T152" s="51"/>
      <c r="U152" s="51"/>
      <c r="V152" s="51"/>
      <c r="W152" s="99"/>
      <c r="X152" s="98"/>
      <c r="Y152" s="98"/>
      <c r="Z152" s="105"/>
      <c r="AA152" s="108"/>
      <c r="AB152" s="107"/>
    </row>
    <row r="153" spans="1:28" ht="37.5" customHeight="1">
      <c r="A153" s="72"/>
      <c r="B153" s="77">
        <f t="shared" si="2"/>
        <v>100</v>
      </c>
      <c r="C153" s="48"/>
      <c r="D153" s="48"/>
      <c r="E153" s="48"/>
      <c r="F153" s="48"/>
      <c r="G153" s="48"/>
      <c r="H153" s="48"/>
      <c r="I153" s="48"/>
      <c r="J153" s="48"/>
      <c r="K153" s="48"/>
      <c r="L153" s="48"/>
      <c r="M153" s="47"/>
      <c r="N153" s="47"/>
      <c r="O153" s="47"/>
      <c r="P153" s="47"/>
      <c r="Q153" s="47"/>
      <c r="R153" s="47"/>
      <c r="S153" s="47"/>
      <c r="T153" s="47"/>
      <c r="U153" s="47"/>
      <c r="V153" s="47"/>
      <c r="W153" s="109"/>
      <c r="X153" s="110"/>
      <c r="Y153" s="110"/>
      <c r="Z153" s="111"/>
      <c r="AA153" s="112"/>
      <c r="AB153" s="107"/>
    </row>
    <row r="154" spans="1:28" ht="4.5" customHeight="1"/>
    <row r="155" spans="1:28" ht="28.5" customHeight="1"/>
  </sheetData>
  <sheetProtection sheet="1" objects="1" scenarios="1"/>
  <mergeCells count="337">
    <mergeCell ref="C153:L153"/>
    <mergeCell ref="M153:Q153"/>
    <mergeCell ref="R153:V153"/>
    <mergeCell ref="C150:L150"/>
    <mergeCell ref="M150:Q150"/>
    <mergeCell ref="R150:V150"/>
    <mergeCell ref="C151:L151"/>
    <mergeCell ref="M151:Q151"/>
    <mergeCell ref="R151:V151"/>
    <mergeCell ref="C152:L152"/>
    <mergeCell ref="M152:Q152"/>
    <mergeCell ref="R152:V152"/>
    <mergeCell ref="C147:L147"/>
    <mergeCell ref="M147:Q147"/>
    <mergeCell ref="R147:V147"/>
    <mergeCell ref="C148:L148"/>
    <mergeCell ref="M148:Q148"/>
    <mergeCell ref="R148:V148"/>
    <mergeCell ref="C149:L149"/>
    <mergeCell ref="M149:Q149"/>
    <mergeCell ref="R149:V149"/>
    <mergeCell ref="C144:L144"/>
    <mergeCell ref="M144:Q144"/>
    <mergeCell ref="R144:V144"/>
    <mergeCell ref="C145:L145"/>
    <mergeCell ref="M145:Q145"/>
    <mergeCell ref="R145:V145"/>
    <mergeCell ref="C146:L146"/>
    <mergeCell ref="M146:Q146"/>
    <mergeCell ref="R146:V146"/>
    <mergeCell ref="C141:L141"/>
    <mergeCell ref="M141:Q141"/>
    <mergeCell ref="R141:V141"/>
    <mergeCell ref="C142:L142"/>
    <mergeCell ref="M142:Q142"/>
    <mergeCell ref="R142:V142"/>
    <mergeCell ref="C143:L143"/>
    <mergeCell ref="M143:Q143"/>
    <mergeCell ref="R143:V143"/>
    <mergeCell ref="C138:L138"/>
    <mergeCell ref="M138:Q138"/>
    <mergeCell ref="R138:V138"/>
    <mergeCell ref="C139:L139"/>
    <mergeCell ref="M139:Q139"/>
    <mergeCell ref="R139:V139"/>
    <mergeCell ref="C140:L140"/>
    <mergeCell ref="M140:Q140"/>
    <mergeCell ref="R140:V140"/>
    <mergeCell ref="C135:L135"/>
    <mergeCell ref="M135:Q135"/>
    <mergeCell ref="R135:V135"/>
    <mergeCell ref="C136:L136"/>
    <mergeCell ref="M136:Q136"/>
    <mergeCell ref="R136:V136"/>
    <mergeCell ref="C137:L137"/>
    <mergeCell ref="M137:Q137"/>
    <mergeCell ref="R137:V137"/>
    <mergeCell ref="C132:L132"/>
    <mergeCell ref="M132:Q132"/>
    <mergeCell ref="R132:V132"/>
    <mergeCell ref="C133:L133"/>
    <mergeCell ref="M133:Q133"/>
    <mergeCell ref="R133:V133"/>
    <mergeCell ref="C134:L134"/>
    <mergeCell ref="M134:Q134"/>
    <mergeCell ref="R134:V134"/>
    <mergeCell ref="C129:L129"/>
    <mergeCell ref="M129:Q129"/>
    <mergeCell ref="R129:V129"/>
    <mergeCell ref="C130:L130"/>
    <mergeCell ref="M130:Q130"/>
    <mergeCell ref="R130:V130"/>
    <mergeCell ref="C131:L131"/>
    <mergeCell ref="M131:Q131"/>
    <mergeCell ref="R131:V131"/>
    <mergeCell ref="C126:L126"/>
    <mergeCell ref="M126:Q126"/>
    <mergeCell ref="R126:V126"/>
    <mergeCell ref="C127:L127"/>
    <mergeCell ref="M127:Q127"/>
    <mergeCell ref="R127:V127"/>
    <mergeCell ref="C128:L128"/>
    <mergeCell ref="M128:Q128"/>
    <mergeCell ref="R128:V128"/>
    <mergeCell ref="C123:L123"/>
    <mergeCell ref="M123:Q123"/>
    <mergeCell ref="R123:V123"/>
    <mergeCell ref="C124:L124"/>
    <mergeCell ref="M124:Q124"/>
    <mergeCell ref="R124:V124"/>
    <mergeCell ref="C125:L125"/>
    <mergeCell ref="M125:Q125"/>
    <mergeCell ref="R125:V125"/>
    <mergeCell ref="C120:L120"/>
    <mergeCell ref="M120:Q120"/>
    <mergeCell ref="R120:V120"/>
    <mergeCell ref="C121:L121"/>
    <mergeCell ref="M121:Q121"/>
    <mergeCell ref="R121:V121"/>
    <mergeCell ref="C122:L122"/>
    <mergeCell ref="M122:Q122"/>
    <mergeCell ref="R122:V122"/>
    <mergeCell ref="C117:L117"/>
    <mergeCell ref="M117:Q117"/>
    <mergeCell ref="R117:V117"/>
    <mergeCell ref="C118:L118"/>
    <mergeCell ref="M118:Q118"/>
    <mergeCell ref="R118:V118"/>
    <mergeCell ref="C119:L119"/>
    <mergeCell ref="M119:Q119"/>
    <mergeCell ref="R119:V119"/>
    <mergeCell ref="C114:L114"/>
    <mergeCell ref="M114:Q114"/>
    <mergeCell ref="R114:V114"/>
    <mergeCell ref="C115:L115"/>
    <mergeCell ref="M115:Q115"/>
    <mergeCell ref="R115:V115"/>
    <mergeCell ref="C116:L116"/>
    <mergeCell ref="M116:Q116"/>
    <mergeCell ref="R116:V116"/>
    <mergeCell ref="C111:L111"/>
    <mergeCell ref="M111:Q111"/>
    <mergeCell ref="R111:V111"/>
    <mergeCell ref="C112:L112"/>
    <mergeCell ref="M112:Q112"/>
    <mergeCell ref="R112:V112"/>
    <mergeCell ref="C113:L113"/>
    <mergeCell ref="M113:Q113"/>
    <mergeCell ref="R113:V113"/>
    <mergeCell ref="C108:L108"/>
    <mergeCell ref="M108:Q108"/>
    <mergeCell ref="R108:V108"/>
    <mergeCell ref="C109:L109"/>
    <mergeCell ref="M109:Q109"/>
    <mergeCell ref="R109:V109"/>
    <mergeCell ref="C110:L110"/>
    <mergeCell ref="M110:Q110"/>
    <mergeCell ref="R110:V110"/>
    <mergeCell ref="C105:L105"/>
    <mergeCell ref="M105:Q105"/>
    <mergeCell ref="R105:V105"/>
    <mergeCell ref="C106:L106"/>
    <mergeCell ref="M106:Q106"/>
    <mergeCell ref="R106:V106"/>
    <mergeCell ref="C107:L107"/>
    <mergeCell ref="M107:Q107"/>
    <mergeCell ref="R107:V107"/>
    <mergeCell ref="C102:L102"/>
    <mergeCell ref="M102:Q102"/>
    <mergeCell ref="R102:V102"/>
    <mergeCell ref="C103:L103"/>
    <mergeCell ref="M103:Q103"/>
    <mergeCell ref="R103:V103"/>
    <mergeCell ref="C104:L104"/>
    <mergeCell ref="M104:Q104"/>
    <mergeCell ref="R104:V104"/>
    <mergeCell ref="C99:L99"/>
    <mergeCell ref="M99:Q99"/>
    <mergeCell ref="R99:V99"/>
    <mergeCell ref="C100:L100"/>
    <mergeCell ref="M100:Q100"/>
    <mergeCell ref="R100:V100"/>
    <mergeCell ref="C101:L101"/>
    <mergeCell ref="M101:Q101"/>
    <mergeCell ref="R101:V101"/>
    <mergeCell ref="C96:L96"/>
    <mergeCell ref="M96:Q96"/>
    <mergeCell ref="R96:V96"/>
    <mergeCell ref="C97:L97"/>
    <mergeCell ref="M97:Q97"/>
    <mergeCell ref="R97:V97"/>
    <mergeCell ref="C98:L98"/>
    <mergeCell ref="M98:Q98"/>
    <mergeCell ref="R98:V98"/>
    <mergeCell ref="C93:L93"/>
    <mergeCell ref="M93:Q93"/>
    <mergeCell ref="R93:V93"/>
    <mergeCell ref="C94:L94"/>
    <mergeCell ref="M94:Q94"/>
    <mergeCell ref="R94:V94"/>
    <mergeCell ref="C95:L95"/>
    <mergeCell ref="M95:Q95"/>
    <mergeCell ref="R95:V95"/>
    <mergeCell ref="C90:L90"/>
    <mergeCell ref="M90:Q90"/>
    <mergeCell ref="R90:V90"/>
    <mergeCell ref="C91:L91"/>
    <mergeCell ref="M91:Q91"/>
    <mergeCell ref="R91:V91"/>
    <mergeCell ref="C92:L92"/>
    <mergeCell ref="M92:Q92"/>
    <mergeCell ref="R92:V92"/>
    <mergeCell ref="C87:L87"/>
    <mergeCell ref="M87:Q87"/>
    <mergeCell ref="R87:V87"/>
    <mergeCell ref="C88:L88"/>
    <mergeCell ref="M88:Q88"/>
    <mergeCell ref="R88:V88"/>
    <mergeCell ref="C89:L89"/>
    <mergeCell ref="M89:Q89"/>
    <mergeCell ref="R89:V89"/>
    <mergeCell ref="C84:L84"/>
    <mergeCell ref="M84:Q84"/>
    <mergeCell ref="R84:V84"/>
    <mergeCell ref="C85:L85"/>
    <mergeCell ref="M85:Q85"/>
    <mergeCell ref="R85:V85"/>
    <mergeCell ref="C86:L86"/>
    <mergeCell ref="M86:Q86"/>
    <mergeCell ref="R86:V86"/>
    <mergeCell ref="C81:L81"/>
    <mergeCell ref="M81:Q81"/>
    <mergeCell ref="R81:V81"/>
    <mergeCell ref="C82:L82"/>
    <mergeCell ref="M82:Q82"/>
    <mergeCell ref="R82:V82"/>
    <mergeCell ref="C83:L83"/>
    <mergeCell ref="M83:Q83"/>
    <mergeCell ref="R83:V83"/>
    <mergeCell ref="C78:L78"/>
    <mergeCell ref="M78:Q78"/>
    <mergeCell ref="R78:V78"/>
    <mergeCell ref="C79:L79"/>
    <mergeCell ref="M79:Q79"/>
    <mergeCell ref="R79:V79"/>
    <mergeCell ref="C80:L80"/>
    <mergeCell ref="M80:Q80"/>
    <mergeCell ref="R80:V80"/>
    <mergeCell ref="C75:L75"/>
    <mergeCell ref="M75:Q75"/>
    <mergeCell ref="R75:V75"/>
    <mergeCell ref="C76:L76"/>
    <mergeCell ref="M76:Q76"/>
    <mergeCell ref="R76:V76"/>
    <mergeCell ref="C77:L77"/>
    <mergeCell ref="M77:Q77"/>
    <mergeCell ref="R77:V77"/>
    <mergeCell ref="C72:L72"/>
    <mergeCell ref="M72:Q72"/>
    <mergeCell ref="R72:V72"/>
    <mergeCell ref="C73:L73"/>
    <mergeCell ref="M73:Q73"/>
    <mergeCell ref="R73:V73"/>
    <mergeCell ref="C74:L74"/>
    <mergeCell ref="M74:Q74"/>
    <mergeCell ref="R74:V74"/>
    <mergeCell ref="C69:L69"/>
    <mergeCell ref="M69:Q69"/>
    <mergeCell ref="R69:V69"/>
    <mergeCell ref="C70:L70"/>
    <mergeCell ref="M70:Q70"/>
    <mergeCell ref="R70:V70"/>
    <mergeCell ref="C71:L71"/>
    <mergeCell ref="M71:Q71"/>
    <mergeCell ref="R71:V71"/>
    <mergeCell ref="C66:L66"/>
    <mergeCell ref="M66:Q66"/>
    <mergeCell ref="R66:V66"/>
    <mergeCell ref="C67:L67"/>
    <mergeCell ref="M67:Q67"/>
    <mergeCell ref="R67:V67"/>
    <mergeCell ref="C68:L68"/>
    <mergeCell ref="M68:Q68"/>
    <mergeCell ref="R68:V68"/>
    <mergeCell ref="C63:L63"/>
    <mergeCell ref="M63:Q63"/>
    <mergeCell ref="R63:V63"/>
    <mergeCell ref="C64:L64"/>
    <mergeCell ref="M64:Q64"/>
    <mergeCell ref="R64:V64"/>
    <mergeCell ref="C65:L65"/>
    <mergeCell ref="M65:Q65"/>
    <mergeCell ref="R65:V65"/>
    <mergeCell ref="C60:L60"/>
    <mergeCell ref="M60:Q60"/>
    <mergeCell ref="R60:V60"/>
    <mergeCell ref="C61:L61"/>
    <mergeCell ref="M61:Q61"/>
    <mergeCell ref="R61:V61"/>
    <mergeCell ref="C62:L62"/>
    <mergeCell ref="M62:Q62"/>
    <mergeCell ref="R62:V62"/>
    <mergeCell ref="C57:L57"/>
    <mergeCell ref="M57:Q57"/>
    <mergeCell ref="R57:V57"/>
    <mergeCell ref="C58:L58"/>
    <mergeCell ref="M58:Q58"/>
    <mergeCell ref="R58:V58"/>
    <mergeCell ref="C59:L59"/>
    <mergeCell ref="M59:Q59"/>
    <mergeCell ref="R59:V59"/>
    <mergeCell ref="AB52:AB53"/>
    <mergeCell ref="R53:V53"/>
    <mergeCell ref="C54:L54"/>
    <mergeCell ref="M54:Q54"/>
    <mergeCell ref="R54:V54"/>
    <mergeCell ref="C55:L55"/>
    <mergeCell ref="M55:Q55"/>
    <mergeCell ref="R55:V55"/>
    <mergeCell ref="C56:L56"/>
    <mergeCell ref="M56:Q56"/>
    <mergeCell ref="R56:V56"/>
    <mergeCell ref="C46:L46"/>
    <mergeCell ref="M46:X46"/>
    <mergeCell ref="C47:L47"/>
    <mergeCell ref="M47:X47"/>
    <mergeCell ref="B51:AA51"/>
    <mergeCell ref="B52:B53"/>
    <mergeCell ref="C52:L53"/>
    <mergeCell ref="M52:Q53"/>
    <mergeCell ref="R52:W52"/>
    <mergeCell ref="X52:X53"/>
    <mergeCell ref="Y52:Y53"/>
    <mergeCell ref="Z52:Z53"/>
    <mergeCell ref="AA52:AA53"/>
    <mergeCell ref="C40:L40"/>
    <mergeCell ref="M40:X40"/>
    <mergeCell ref="C41:L41"/>
    <mergeCell ref="M41:X41"/>
    <mergeCell ref="C42:L42"/>
    <mergeCell ref="M42:X42"/>
    <mergeCell ref="C43:L43"/>
    <mergeCell ref="M43:X43"/>
    <mergeCell ref="B44:B45"/>
    <mergeCell ref="C44:L44"/>
    <mergeCell ref="M44:X44"/>
    <mergeCell ref="C45:L45"/>
    <mergeCell ref="M45:X45"/>
    <mergeCell ref="A4:AA4"/>
    <mergeCell ref="A15:AA15"/>
    <mergeCell ref="C33:L33"/>
    <mergeCell ref="C34:AA34"/>
    <mergeCell ref="C37:L37"/>
    <mergeCell ref="M37:X37"/>
    <mergeCell ref="C38:L38"/>
    <mergeCell ref="M38:X38"/>
    <mergeCell ref="C39:L39"/>
  </mergeCells>
  <phoneticPr fontId="93"/>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formula2>0</formula2>
    </dataValidation>
  </dataValidations>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110"/>
  <sheetViews>
    <sheetView zoomScaleNormal="100" zoomScalePageLayoutView="60" workbookViewId="0"/>
  </sheetViews>
  <sheetFormatPr defaultRowHeight="12.75"/>
  <cols>
    <col min="1" max="1" width="3.6640625" style="113"/>
    <col min="2" max="11" width="2.6640625" style="113"/>
    <col min="12" max="12" width="20.86328125" style="113"/>
    <col min="13" max="13" width="11.265625" style="113"/>
    <col min="14" max="14" width="13.9296875" style="113"/>
    <col min="15" max="16" width="31.46484375" style="113"/>
    <col min="17" max="17" width="10.73046875" style="113"/>
    <col min="18" max="20" width="10.06640625" style="113"/>
    <col min="21" max="21" width="6.73046875" style="113"/>
    <col min="22" max="22" width="4.19921875" style="113"/>
    <col min="23" max="23" width="3.6640625" style="113"/>
    <col min="24" max="24" width="3.06640625" style="113"/>
    <col min="25" max="25" width="3.6640625" style="113"/>
    <col min="26" max="26" width="7.9296875" style="113"/>
    <col min="27" max="27" width="3.6640625" style="113"/>
    <col min="28" max="28" width="3.06640625" style="113"/>
    <col min="29" max="29" width="3.6640625" style="113"/>
    <col min="30" max="30" width="3.06640625" style="113"/>
    <col min="31" max="31" width="2.46484375" style="113"/>
    <col min="32" max="32" width="3.3984375" style="113"/>
    <col min="33" max="33" width="5.46484375" style="113"/>
    <col min="34" max="34" width="14.33203125" style="113"/>
    <col min="35" max="35" width="5.796875" style="113"/>
    <col min="36" max="1025" width="2.46484375" style="113"/>
  </cols>
  <sheetData>
    <row r="1" spans="1:34" ht="21" customHeight="1">
      <c r="A1" s="114" t="s">
        <v>40</v>
      </c>
      <c r="B1" s="115"/>
      <c r="C1" s="115"/>
      <c r="D1" s="115"/>
      <c r="E1" s="115"/>
      <c r="F1" s="115"/>
      <c r="G1" s="116" t="s">
        <v>41</v>
      </c>
      <c r="H1" s="115"/>
      <c r="I1" s="115"/>
      <c r="J1" s="115"/>
      <c r="K1" s="115"/>
      <c r="L1" s="115"/>
      <c r="M1" s="115"/>
      <c r="N1" s="115"/>
      <c r="O1" s="115"/>
      <c r="P1" s="115"/>
      <c r="Q1" s="115"/>
      <c r="R1" s="115"/>
      <c r="S1" s="115"/>
      <c r="T1" s="115"/>
      <c r="U1" s="115"/>
      <c r="V1" s="115"/>
      <c r="W1" s="117"/>
      <c r="X1" s="117"/>
      <c r="Y1" s="117"/>
      <c r="Z1" s="117"/>
      <c r="AA1" s="117"/>
      <c r="AB1" s="117"/>
      <c r="AC1" s="117"/>
      <c r="AD1" s="117"/>
      <c r="AE1" s="117"/>
      <c r="AF1" s="117"/>
      <c r="AG1" s="117"/>
      <c r="AH1" s="117"/>
    </row>
    <row r="2" spans="1:34" ht="21" customHeight="1">
      <c r="A2" s="115"/>
      <c r="B2" s="116"/>
      <c r="C2" s="116"/>
      <c r="D2" s="116"/>
      <c r="E2" s="116"/>
      <c r="F2" s="116"/>
      <c r="G2" s="116"/>
      <c r="H2" s="116"/>
      <c r="I2" s="116"/>
      <c r="J2" s="116"/>
      <c r="K2" s="116"/>
      <c r="L2" s="116"/>
      <c r="M2" s="116"/>
      <c r="N2" s="116"/>
      <c r="O2" s="116"/>
      <c r="P2" s="116"/>
      <c r="Q2" s="116"/>
      <c r="R2" s="116"/>
      <c r="S2" s="116"/>
      <c r="T2" s="116"/>
      <c r="U2" s="116"/>
      <c r="V2" s="116"/>
      <c r="W2" s="117"/>
      <c r="X2" s="117"/>
      <c r="Y2" s="117"/>
      <c r="Z2" s="117"/>
      <c r="AA2" s="118"/>
      <c r="AB2" s="119"/>
      <c r="AC2" s="119"/>
      <c r="AD2" s="119"/>
      <c r="AE2" s="119"/>
      <c r="AF2" s="119"/>
      <c r="AG2" s="119"/>
      <c r="AH2" s="119"/>
    </row>
    <row r="3" spans="1:34" ht="27" customHeight="1">
      <c r="A3" s="46" t="s">
        <v>11</v>
      </c>
      <c r="B3" s="46"/>
      <c r="C3" s="46"/>
      <c r="D3" s="45" t="str">
        <f>IF(基本情報入力シート!M38="","",基本情報入力シート!M38)</f>
        <v/>
      </c>
      <c r="E3" s="45"/>
      <c r="F3" s="45"/>
      <c r="G3" s="45"/>
      <c r="H3" s="45"/>
      <c r="I3" s="45"/>
      <c r="J3" s="45"/>
      <c r="K3" s="45"/>
      <c r="L3" s="45"/>
      <c r="M3" s="45"/>
      <c r="N3" s="45"/>
      <c r="O3" s="45"/>
      <c r="P3" s="120"/>
      <c r="Q3" s="121"/>
      <c r="R3" s="121"/>
      <c r="S3" s="115"/>
      <c r="T3" s="115"/>
      <c r="U3" s="115"/>
      <c r="V3" s="121"/>
      <c r="W3" s="115"/>
      <c r="X3" s="115"/>
      <c r="Y3" s="115"/>
      <c r="Z3" s="115"/>
      <c r="AA3" s="115"/>
      <c r="AB3" s="115"/>
      <c r="AC3" s="115"/>
      <c r="AD3" s="115"/>
      <c r="AE3" s="115"/>
      <c r="AF3" s="115"/>
      <c r="AG3" s="115"/>
      <c r="AH3" s="115"/>
    </row>
    <row r="4" spans="1:34" ht="21" customHeight="1">
      <c r="A4" s="122"/>
      <c r="B4" s="122"/>
      <c r="C4" s="122"/>
      <c r="D4" s="123"/>
      <c r="E4" s="123"/>
      <c r="F4" s="123"/>
      <c r="G4" s="123"/>
      <c r="H4" s="123"/>
      <c r="I4" s="123"/>
      <c r="J4" s="123"/>
      <c r="K4" s="123"/>
      <c r="L4" s="123"/>
      <c r="M4" s="123"/>
      <c r="N4" s="123"/>
      <c r="O4" s="123"/>
      <c r="P4" s="123"/>
      <c r="Q4" s="121"/>
      <c r="R4" s="121"/>
      <c r="S4" s="115"/>
      <c r="T4" s="115"/>
      <c r="U4" s="115"/>
      <c r="V4" s="121"/>
      <c r="W4" s="115"/>
      <c r="X4" s="115"/>
      <c r="Y4" s="115"/>
      <c r="Z4" s="115"/>
      <c r="AA4" s="115"/>
      <c r="AB4" s="115"/>
      <c r="AC4" s="115"/>
      <c r="AD4" s="115"/>
      <c r="AE4" s="115"/>
      <c r="AF4" s="115"/>
      <c r="AG4" s="115"/>
      <c r="AH4" s="115"/>
    </row>
    <row r="5" spans="1:34" ht="27.75" customHeight="1">
      <c r="A5" s="44" t="s">
        <v>42</v>
      </c>
      <c r="B5" s="44"/>
      <c r="C5" s="44"/>
      <c r="D5" s="44"/>
      <c r="E5" s="44"/>
      <c r="F5" s="44"/>
      <c r="G5" s="44"/>
      <c r="H5" s="44"/>
      <c r="I5" s="44"/>
      <c r="J5" s="44"/>
      <c r="K5" s="44"/>
      <c r="L5" s="44"/>
      <c r="M5" s="44"/>
      <c r="N5" s="44"/>
      <c r="O5" s="124" t="str">
        <f>IF(SUM(AH11:AH110)=0,"",SUM(AH11:AH110))</f>
        <v/>
      </c>
      <c r="P5" s="123"/>
      <c r="Q5" s="121"/>
      <c r="R5" s="121"/>
      <c r="S5" s="115"/>
      <c r="T5" s="115"/>
      <c r="U5" s="115"/>
      <c r="V5" s="121"/>
      <c r="W5" s="115"/>
      <c r="X5" s="115"/>
      <c r="Y5" s="115"/>
      <c r="Z5" s="115"/>
      <c r="AA5" s="115"/>
      <c r="AB5" s="115"/>
      <c r="AC5" s="115"/>
      <c r="AD5" s="115"/>
      <c r="AE5" s="115"/>
      <c r="AF5" s="115"/>
      <c r="AG5" s="115"/>
      <c r="AH5" s="115"/>
    </row>
    <row r="6" spans="1:34" ht="21" customHeight="1">
      <c r="A6" s="115"/>
      <c r="B6" s="115"/>
      <c r="C6" s="115"/>
      <c r="D6" s="115"/>
      <c r="E6" s="115"/>
      <c r="F6" s="115"/>
      <c r="G6" s="115"/>
      <c r="H6" s="115"/>
      <c r="I6" s="115"/>
      <c r="J6" s="115"/>
      <c r="K6" s="115"/>
      <c r="L6" s="115"/>
      <c r="M6" s="115"/>
      <c r="N6" s="115"/>
      <c r="O6" s="115"/>
      <c r="P6" s="115"/>
      <c r="Q6" s="125"/>
      <c r="R6" s="125"/>
      <c r="S6" s="115"/>
      <c r="T6" s="115"/>
      <c r="U6" s="115"/>
      <c r="V6" s="115"/>
      <c r="W6" s="115"/>
      <c r="X6" s="115"/>
      <c r="Y6" s="115"/>
      <c r="Z6" s="115"/>
      <c r="AA6" s="115"/>
      <c r="AB6" s="115"/>
      <c r="AC6" s="115"/>
      <c r="AD6" s="115"/>
      <c r="AE6" s="115"/>
      <c r="AF6" s="115"/>
      <c r="AG6" s="115"/>
      <c r="AH6" s="126"/>
    </row>
    <row r="7" spans="1:34" ht="18" customHeight="1">
      <c r="A7" s="43"/>
      <c r="B7" s="42" t="s">
        <v>31</v>
      </c>
      <c r="C7" s="42"/>
      <c r="D7" s="42"/>
      <c r="E7" s="42"/>
      <c r="F7" s="42"/>
      <c r="G7" s="42"/>
      <c r="H7" s="42"/>
      <c r="I7" s="42"/>
      <c r="J7" s="42"/>
      <c r="K7" s="42"/>
      <c r="L7" s="42" t="s">
        <v>32</v>
      </c>
      <c r="M7" s="127"/>
      <c r="N7" s="128"/>
      <c r="O7" s="41" t="s">
        <v>34</v>
      </c>
      <c r="P7" s="40" t="s">
        <v>35</v>
      </c>
      <c r="Q7" s="39" t="s">
        <v>43</v>
      </c>
      <c r="R7" s="38" t="s">
        <v>44</v>
      </c>
      <c r="S7" s="129" t="s">
        <v>45</v>
      </c>
      <c r="T7" s="130"/>
      <c r="U7" s="130"/>
      <c r="V7" s="130"/>
      <c r="W7" s="130"/>
      <c r="X7" s="130"/>
      <c r="Y7" s="130"/>
      <c r="Z7" s="130"/>
      <c r="AA7" s="130"/>
      <c r="AB7" s="130"/>
      <c r="AC7" s="130"/>
      <c r="AD7" s="130"/>
      <c r="AE7" s="130"/>
      <c r="AF7" s="130"/>
      <c r="AG7" s="130"/>
      <c r="AH7" s="131"/>
    </row>
    <row r="8" spans="1:34" ht="13.5" customHeight="1">
      <c r="A8" s="43"/>
      <c r="B8" s="42"/>
      <c r="C8" s="42"/>
      <c r="D8" s="42"/>
      <c r="E8" s="42"/>
      <c r="F8" s="42"/>
      <c r="G8" s="42"/>
      <c r="H8" s="42"/>
      <c r="I8" s="42"/>
      <c r="J8" s="42"/>
      <c r="K8" s="42"/>
      <c r="L8" s="42"/>
      <c r="M8" s="132"/>
      <c r="N8" s="133"/>
      <c r="O8" s="41"/>
      <c r="P8" s="40"/>
      <c r="Q8" s="39"/>
      <c r="R8" s="38"/>
      <c r="S8" s="37" t="s">
        <v>46</v>
      </c>
      <c r="T8" s="36" t="s">
        <v>47</v>
      </c>
      <c r="U8" s="35" t="s">
        <v>48</v>
      </c>
      <c r="V8" s="39" t="s">
        <v>49</v>
      </c>
      <c r="W8" s="39"/>
      <c r="X8" s="39"/>
      <c r="Y8" s="39"/>
      <c r="Z8" s="39"/>
      <c r="AA8" s="39"/>
      <c r="AB8" s="39"/>
      <c r="AC8" s="39"/>
      <c r="AD8" s="39"/>
      <c r="AE8" s="39"/>
      <c r="AF8" s="39"/>
      <c r="AG8" s="39"/>
      <c r="AH8" s="34" t="s">
        <v>50</v>
      </c>
    </row>
    <row r="9" spans="1:34" ht="112.5" customHeight="1">
      <c r="A9" s="43"/>
      <c r="B9" s="42"/>
      <c r="C9" s="42"/>
      <c r="D9" s="42"/>
      <c r="E9" s="42"/>
      <c r="F9" s="42"/>
      <c r="G9" s="42"/>
      <c r="H9" s="42"/>
      <c r="I9" s="42"/>
      <c r="J9" s="42"/>
      <c r="K9" s="42"/>
      <c r="L9" s="42"/>
      <c r="M9" s="134" t="s">
        <v>38</v>
      </c>
      <c r="N9" s="134" t="s">
        <v>39</v>
      </c>
      <c r="O9" s="41"/>
      <c r="P9" s="40"/>
      <c r="Q9" s="39"/>
      <c r="R9" s="38"/>
      <c r="S9" s="37"/>
      <c r="T9" s="36"/>
      <c r="U9" s="35"/>
      <c r="V9" s="39"/>
      <c r="W9" s="39"/>
      <c r="X9" s="39"/>
      <c r="Y9" s="39"/>
      <c r="Z9" s="39"/>
      <c r="AA9" s="39"/>
      <c r="AB9" s="39"/>
      <c r="AC9" s="39"/>
      <c r="AD9" s="39"/>
      <c r="AE9" s="39"/>
      <c r="AF9" s="39"/>
      <c r="AG9" s="39"/>
      <c r="AH9" s="34"/>
    </row>
    <row r="10" spans="1:34" ht="14.25">
      <c r="A10" s="135"/>
      <c r="B10" s="136"/>
      <c r="C10" s="137"/>
      <c r="D10" s="137"/>
      <c r="E10" s="137"/>
      <c r="F10" s="137"/>
      <c r="G10" s="137"/>
      <c r="H10" s="137"/>
      <c r="I10" s="137"/>
      <c r="J10" s="137"/>
      <c r="K10" s="138"/>
      <c r="L10" s="139"/>
      <c r="M10" s="139"/>
      <c r="N10" s="139"/>
      <c r="O10" s="140"/>
      <c r="P10" s="141"/>
      <c r="Q10" s="142"/>
      <c r="R10" s="143"/>
      <c r="S10" s="144"/>
      <c r="T10" s="145"/>
      <c r="U10" s="146"/>
      <c r="V10" s="147"/>
      <c r="W10" s="148"/>
      <c r="X10" s="148"/>
      <c r="Y10" s="148"/>
      <c r="Z10" s="148"/>
      <c r="AA10" s="148"/>
      <c r="AB10" s="148"/>
      <c r="AC10" s="148"/>
      <c r="AD10" s="148"/>
      <c r="AE10" s="148"/>
      <c r="AF10" s="148"/>
      <c r="AG10" s="148"/>
      <c r="AH10" s="143"/>
    </row>
    <row r="11" spans="1:34" ht="36.75" customHeight="1">
      <c r="A11" s="149">
        <v>1</v>
      </c>
      <c r="B11" s="33" t="str">
        <f>IF(基本情報入力シート!C54="","",基本情報入力シート!C54)</f>
        <v/>
      </c>
      <c r="C11" s="33"/>
      <c r="D11" s="33"/>
      <c r="E11" s="33"/>
      <c r="F11" s="33"/>
      <c r="G11" s="33"/>
      <c r="H11" s="33"/>
      <c r="I11" s="33"/>
      <c r="J11" s="33"/>
      <c r="K11" s="33"/>
      <c r="L11" s="150" t="str">
        <f>IF(基本情報入力シート!M54="","",基本情報入力シート!M54)</f>
        <v/>
      </c>
      <c r="M11" s="150" t="str">
        <f>IF(基本情報入力シート!R54="","",基本情報入力シート!R54)</f>
        <v/>
      </c>
      <c r="N11" s="150" t="str">
        <f>IF(基本情報入力シート!W54="","",基本情報入力シート!W54)</f>
        <v/>
      </c>
      <c r="O11" s="149" t="str">
        <f>IF(基本情報入力シート!X54="","",基本情報入力シート!X54)</f>
        <v/>
      </c>
      <c r="P11" s="151" t="str">
        <f>IF(基本情報入力シート!Y54="","",基本情報入力シート!Y54)</f>
        <v/>
      </c>
      <c r="Q11" s="152" t="str">
        <f>IF(基本情報入力シート!Z54="","",基本情報入力シート!Z54)</f>
        <v/>
      </c>
      <c r="R11" s="153" t="str">
        <f>IF(基本情報入力シート!AA54="","",基本情報入力シート!AA54)</f>
        <v/>
      </c>
      <c r="S11" s="154"/>
      <c r="T11" s="155"/>
      <c r="U11" s="156" t="s">
        <v>410</v>
      </c>
      <c r="V11" s="157" t="s">
        <v>51</v>
      </c>
      <c r="W11" s="158"/>
      <c r="X11" s="159" t="s">
        <v>52</v>
      </c>
      <c r="Y11" s="158"/>
      <c r="Z11" s="160" t="s">
        <v>53</v>
      </c>
      <c r="AA11" s="158"/>
      <c r="AB11" s="159" t="s">
        <v>52</v>
      </c>
      <c r="AC11" s="158"/>
      <c r="AD11" s="159" t="s">
        <v>54</v>
      </c>
      <c r="AE11" s="161" t="s">
        <v>55</v>
      </c>
      <c r="AF11" s="162" t="str">
        <f t="shared" ref="AF11:AF42" si="0">IF(W11&gt;=1,(AA11*12+AC11)-(W11*12+Y11)+1,"")</f>
        <v/>
      </c>
      <c r="AG11" s="159" t="s">
        <v>56</v>
      </c>
      <c r="AH11" s="163" t="str">
        <f t="shared" ref="AH11:AH42" si="1">IFERROR(ROUNDDOWN(ROUND(Q11*U11,0)*R11,0)*AF11,"")</f>
        <v/>
      </c>
    </row>
    <row r="12" spans="1:34" ht="36.75" customHeight="1">
      <c r="A12" s="149">
        <f t="shared" ref="A12:A43" si="2">A11+1</f>
        <v>2</v>
      </c>
      <c r="B12" s="33" t="str">
        <f>IF(基本情報入力シート!C55="","",基本情報入力シート!C55)</f>
        <v/>
      </c>
      <c r="C12" s="33"/>
      <c r="D12" s="33"/>
      <c r="E12" s="33"/>
      <c r="F12" s="33"/>
      <c r="G12" s="33"/>
      <c r="H12" s="33"/>
      <c r="I12" s="33"/>
      <c r="J12" s="33"/>
      <c r="K12" s="33"/>
      <c r="L12" s="150" t="str">
        <f>IF(基本情報入力シート!M55="","",基本情報入力シート!M55)</f>
        <v/>
      </c>
      <c r="M12" s="150" t="str">
        <f>IF(基本情報入力シート!R55="","",基本情報入力シート!R55)</f>
        <v/>
      </c>
      <c r="N12" s="150" t="str">
        <f>IF(基本情報入力シート!W55="","",基本情報入力シート!W55)</f>
        <v/>
      </c>
      <c r="O12" s="149" t="str">
        <f>IF(基本情報入力シート!X55="","",基本情報入力シート!X55)</f>
        <v/>
      </c>
      <c r="P12" s="151" t="str">
        <f>IF(基本情報入力シート!Y55="","",基本情報入力シート!Y55)</f>
        <v/>
      </c>
      <c r="Q12" s="152" t="str">
        <f>IF(基本情報入力シート!Z55="","",基本情報入力シート!Z55)</f>
        <v/>
      </c>
      <c r="R12" s="153" t="str">
        <f>IF(基本情報入力シート!AA55="","",基本情報入力シート!AA55)</f>
        <v/>
      </c>
      <c r="S12" s="154"/>
      <c r="T12" s="155"/>
      <c r="U12" s="156" t="s">
        <v>410</v>
      </c>
      <c r="V12" s="157" t="s">
        <v>51</v>
      </c>
      <c r="W12" s="158"/>
      <c r="X12" s="159" t="s">
        <v>52</v>
      </c>
      <c r="Y12" s="158"/>
      <c r="Z12" s="160" t="s">
        <v>53</v>
      </c>
      <c r="AA12" s="158"/>
      <c r="AB12" s="159" t="s">
        <v>52</v>
      </c>
      <c r="AC12" s="158"/>
      <c r="AD12" s="159" t="s">
        <v>54</v>
      </c>
      <c r="AE12" s="161" t="s">
        <v>55</v>
      </c>
      <c r="AF12" s="162" t="str">
        <f t="shared" si="0"/>
        <v/>
      </c>
      <c r="AG12" s="159" t="s">
        <v>56</v>
      </c>
      <c r="AH12" s="163" t="str">
        <f t="shared" si="1"/>
        <v/>
      </c>
    </row>
    <row r="13" spans="1:34" ht="36.75" customHeight="1">
      <c r="A13" s="149">
        <f t="shared" si="2"/>
        <v>3</v>
      </c>
      <c r="B13" s="33" t="str">
        <f>IF(基本情報入力シート!C56="","",基本情報入力シート!C56)</f>
        <v/>
      </c>
      <c r="C13" s="33"/>
      <c r="D13" s="33"/>
      <c r="E13" s="33"/>
      <c r="F13" s="33"/>
      <c r="G13" s="33"/>
      <c r="H13" s="33"/>
      <c r="I13" s="33"/>
      <c r="J13" s="33"/>
      <c r="K13" s="33"/>
      <c r="L13" s="150" t="str">
        <f>IF(基本情報入力シート!M56="","",基本情報入力シート!M56)</f>
        <v/>
      </c>
      <c r="M13" s="150" t="str">
        <f>IF(基本情報入力シート!R56="","",基本情報入力シート!R56)</f>
        <v/>
      </c>
      <c r="N13" s="150" t="str">
        <f>IF(基本情報入力シート!W56="","",基本情報入力シート!W56)</f>
        <v/>
      </c>
      <c r="O13" s="149" t="str">
        <f>IF(基本情報入力シート!X56="","",基本情報入力シート!X56)</f>
        <v/>
      </c>
      <c r="P13" s="151" t="str">
        <f>IF(基本情報入力シート!Y56="","",基本情報入力シート!Y56)</f>
        <v/>
      </c>
      <c r="Q13" s="152" t="str">
        <f>IF(基本情報入力シート!Z56="","",基本情報入力シート!Z56)</f>
        <v/>
      </c>
      <c r="R13" s="153" t="str">
        <f>IF(基本情報入力シート!AA56="","",基本情報入力シート!AA56)</f>
        <v/>
      </c>
      <c r="S13" s="154"/>
      <c r="T13" s="155"/>
      <c r="U13" s="156" t="s">
        <v>410</v>
      </c>
      <c r="V13" s="157" t="s">
        <v>51</v>
      </c>
      <c r="W13" s="158"/>
      <c r="X13" s="159" t="s">
        <v>52</v>
      </c>
      <c r="Y13" s="158"/>
      <c r="Z13" s="160" t="s">
        <v>53</v>
      </c>
      <c r="AA13" s="158"/>
      <c r="AB13" s="159" t="s">
        <v>52</v>
      </c>
      <c r="AC13" s="158"/>
      <c r="AD13" s="159" t="s">
        <v>54</v>
      </c>
      <c r="AE13" s="161" t="s">
        <v>55</v>
      </c>
      <c r="AF13" s="162" t="str">
        <f t="shared" si="0"/>
        <v/>
      </c>
      <c r="AG13" s="159" t="s">
        <v>56</v>
      </c>
      <c r="AH13" s="163" t="str">
        <f t="shared" si="1"/>
        <v/>
      </c>
    </row>
    <row r="14" spans="1:34" ht="36.75" customHeight="1">
      <c r="A14" s="149">
        <f t="shared" si="2"/>
        <v>4</v>
      </c>
      <c r="B14" s="33" t="str">
        <f>IF(基本情報入力シート!C57="","",基本情報入力シート!C57)</f>
        <v/>
      </c>
      <c r="C14" s="33"/>
      <c r="D14" s="33"/>
      <c r="E14" s="33"/>
      <c r="F14" s="33"/>
      <c r="G14" s="33"/>
      <c r="H14" s="33"/>
      <c r="I14" s="33"/>
      <c r="J14" s="33"/>
      <c r="K14" s="33"/>
      <c r="L14" s="150" t="str">
        <f>IF(基本情報入力シート!M57="","",基本情報入力シート!M57)</f>
        <v/>
      </c>
      <c r="M14" s="150" t="str">
        <f>IF(基本情報入力シート!R57="","",基本情報入力シート!R57)</f>
        <v/>
      </c>
      <c r="N14" s="150" t="str">
        <f>IF(基本情報入力シート!W57="","",基本情報入力シート!W57)</f>
        <v/>
      </c>
      <c r="O14" s="149" t="str">
        <f>IF(基本情報入力シート!X57="","",基本情報入力シート!X57)</f>
        <v/>
      </c>
      <c r="P14" s="151" t="str">
        <f>IF(基本情報入力シート!Y57="","",基本情報入力シート!Y57)</f>
        <v/>
      </c>
      <c r="Q14" s="152" t="str">
        <f>IF(基本情報入力シート!Z57="","",基本情報入力シート!Z57)</f>
        <v/>
      </c>
      <c r="R14" s="153" t="str">
        <f>IF(基本情報入力シート!AA57="","",基本情報入力シート!AA57)</f>
        <v/>
      </c>
      <c r="S14" s="154"/>
      <c r="T14" s="155"/>
      <c r="U14" s="156" t="s">
        <v>410</v>
      </c>
      <c r="V14" s="157" t="s">
        <v>51</v>
      </c>
      <c r="W14" s="158"/>
      <c r="X14" s="159" t="s">
        <v>52</v>
      </c>
      <c r="Y14" s="158"/>
      <c r="Z14" s="160" t="s">
        <v>53</v>
      </c>
      <c r="AA14" s="158"/>
      <c r="AB14" s="159" t="s">
        <v>52</v>
      </c>
      <c r="AC14" s="158"/>
      <c r="AD14" s="159" t="s">
        <v>54</v>
      </c>
      <c r="AE14" s="161" t="s">
        <v>55</v>
      </c>
      <c r="AF14" s="162" t="str">
        <f t="shared" si="0"/>
        <v/>
      </c>
      <c r="AG14" s="159" t="s">
        <v>56</v>
      </c>
      <c r="AH14" s="163" t="str">
        <f t="shared" si="1"/>
        <v/>
      </c>
    </row>
    <row r="15" spans="1:34" ht="36.75" customHeight="1">
      <c r="A15" s="149">
        <f t="shared" si="2"/>
        <v>5</v>
      </c>
      <c r="B15" s="33" t="str">
        <f>IF(基本情報入力シート!C58="","",基本情報入力シート!C58)</f>
        <v/>
      </c>
      <c r="C15" s="33"/>
      <c r="D15" s="33"/>
      <c r="E15" s="33"/>
      <c r="F15" s="33"/>
      <c r="G15" s="33"/>
      <c r="H15" s="33"/>
      <c r="I15" s="33"/>
      <c r="J15" s="33"/>
      <c r="K15" s="33"/>
      <c r="L15" s="150" t="str">
        <f>IF(基本情報入力シート!M58="","",基本情報入力シート!M58)</f>
        <v/>
      </c>
      <c r="M15" s="150" t="str">
        <f>IF(基本情報入力シート!R58="","",基本情報入力シート!R58)</f>
        <v/>
      </c>
      <c r="N15" s="150" t="str">
        <f>IF(基本情報入力シート!W58="","",基本情報入力シート!W58)</f>
        <v/>
      </c>
      <c r="O15" s="149" t="str">
        <f>IF(基本情報入力シート!X58="","",基本情報入力シート!X58)</f>
        <v/>
      </c>
      <c r="P15" s="151" t="str">
        <f>IF(基本情報入力シート!Y58="","",基本情報入力シート!Y58)</f>
        <v/>
      </c>
      <c r="Q15" s="152" t="str">
        <f>IF(基本情報入力シート!Z58="","",基本情報入力シート!Z58)</f>
        <v/>
      </c>
      <c r="R15" s="153" t="str">
        <f>IF(基本情報入力シート!AA58="","",基本情報入力シート!AA58)</f>
        <v/>
      </c>
      <c r="S15" s="154"/>
      <c r="T15" s="155"/>
      <c r="U15" s="156" t="s">
        <v>410</v>
      </c>
      <c r="V15" s="157" t="s">
        <v>51</v>
      </c>
      <c r="W15" s="158"/>
      <c r="X15" s="159" t="s">
        <v>52</v>
      </c>
      <c r="Y15" s="158"/>
      <c r="Z15" s="160" t="s">
        <v>53</v>
      </c>
      <c r="AA15" s="158"/>
      <c r="AB15" s="159" t="s">
        <v>52</v>
      </c>
      <c r="AC15" s="158"/>
      <c r="AD15" s="159" t="s">
        <v>54</v>
      </c>
      <c r="AE15" s="161" t="s">
        <v>55</v>
      </c>
      <c r="AF15" s="162" t="str">
        <f t="shared" si="0"/>
        <v/>
      </c>
      <c r="AG15" s="159" t="s">
        <v>56</v>
      </c>
      <c r="AH15" s="163" t="str">
        <f t="shared" si="1"/>
        <v/>
      </c>
    </row>
    <row r="16" spans="1:34" ht="36.75" customHeight="1">
      <c r="A16" s="149">
        <f t="shared" si="2"/>
        <v>6</v>
      </c>
      <c r="B16" s="33" t="str">
        <f>IF(基本情報入力シート!C59="","",基本情報入力シート!C59)</f>
        <v/>
      </c>
      <c r="C16" s="33"/>
      <c r="D16" s="33"/>
      <c r="E16" s="33"/>
      <c r="F16" s="33"/>
      <c r="G16" s="33"/>
      <c r="H16" s="33"/>
      <c r="I16" s="33"/>
      <c r="J16" s="33"/>
      <c r="K16" s="33"/>
      <c r="L16" s="150" t="str">
        <f>IF(基本情報入力シート!M59="","",基本情報入力シート!M59)</f>
        <v/>
      </c>
      <c r="M16" s="150" t="str">
        <f>IF(基本情報入力シート!R59="","",基本情報入力シート!R59)</f>
        <v/>
      </c>
      <c r="N16" s="150" t="str">
        <f>IF(基本情報入力シート!W59="","",基本情報入力シート!W59)</f>
        <v/>
      </c>
      <c r="O16" s="149" t="str">
        <f>IF(基本情報入力シート!X59="","",基本情報入力シート!X59)</f>
        <v/>
      </c>
      <c r="P16" s="151" t="str">
        <f>IF(基本情報入力シート!Y59="","",基本情報入力シート!Y59)</f>
        <v/>
      </c>
      <c r="Q16" s="152" t="str">
        <f>IF(基本情報入力シート!Z59="","",基本情報入力シート!Z59)</f>
        <v/>
      </c>
      <c r="R16" s="153" t="str">
        <f>IF(基本情報入力シート!AA59="","",基本情報入力シート!AA59)</f>
        <v/>
      </c>
      <c r="S16" s="154"/>
      <c r="T16" s="155"/>
      <c r="U16" s="156" t="s">
        <v>410</v>
      </c>
      <c r="V16" s="157" t="s">
        <v>51</v>
      </c>
      <c r="W16" s="158"/>
      <c r="X16" s="159" t="s">
        <v>52</v>
      </c>
      <c r="Y16" s="158"/>
      <c r="Z16" s="160" t="s">
        <v>53</v>
      </c>
      <c r="AA16" s="158"/>
      <c r="AB16" s="159" t="s">
        <v>52</v>
      </c>
      <c r="AC16" s="158"/>
      <c r="AD16" s="159" t="s">
        <v>54</v>
      </c>
      <c r="AE16" s="161" t="s">
        <v>55</v>
      </c>
      <c r="AF16" s="162" t="str">
        <f t="shared" si="0"/>
        <v/>
      </c>
      <c r="AG16" s="159" t="s">
        <v>56</v>
      </c>
      <c r="AH16" s="163" t="str">
        <f t="shared" si="1"/>
        <v/>
      </c>
    </row>
    <row r="17" spans="1:34" ht="36.75" customHeight="1">
      <c r="A17" s="149">
        <f t="shared" si="2"/>
        <v>7</v>
      </c>
      <c r="B17" s="33" t="str">
        <f>IF(基本情報入力シート!C60="","",基本情報入力シート!C60)</f>
        <v/>
      </c>
      <c r="C17" s="33"/>
      <c r="D17" s="33"/>
      <c r="E17" s="33"/>
      <c r="F17" s="33"/>
      <c r="G17" s="33"/>
      <c r="H17" s="33"/>
      <c r="I17" s="33"/>
      <c r="J17" s="33"/>
      <c r="K17" s="33"/>
      <c r="L17" s="150" t="str">
        <f>IF(基本情報入力シート!M60="","",基本情報入力シート!M60)</f>
        <v/>
      </c>
      <c r="M17" s="150" t="str">
        <f>IF(基本情報入力シート!R60="","",基本情報入力シート!R60)</f>
        <v/>
      </c>
      <c r="N17" s="150" t="str">
        <f>IF(基本情報入力シート!W60="","",基本情報入力シート!W60)</f>
        <v/>
      </c>
      <c r="O17" s="149" t="str">
        <f>IF(基本情報入力シート!X60="","",基本情報入力シート!X60)</f>
        <v/>
      </c>
      <c r="P17" s="151" t="str">
        <f>IF(基本情報入力シート!Y60="","",基本情報入力シート!Y60)</f>
        <v/>
      </c>
      <c r="Q17" s="152" t="str">
        <f>IF(基本情報入力シート!Z60="","",基本情報入力シート!Z60)</f>
        <v/>
      </c>
      <c r="R17" s="153" t="str">
        <f>IF(基本情報入力シート!AA60="","",基本情報入力シート!AA60)</f>
        <v/>
      </c>
      <c r="S17" s="154"/>
      <c r="T17" s="155"/>
      <c r="U17" s="156" t="s">
        <v>410</v>
      </c>
      <c r="V17" s="157" t="s">
        <v>51</v>
      </c>
      <c r="W17" s="158"/>
      <c r="X17" s="159" t="s">
        <v>52</v>
      </c>
      <c r="Y17" s="158"/>
      <c r="Z17" s="160" t="s">
        <v>53</v>
      </c>
      <c r="AA17" s="158"/>
      <c r="AB17" s="159" t="s">
        <v>52</v>
      </c>
      <c r="AC17" s="158"/>
      <c r="AD17" s="159" t="s">
        <v>54</v>
      </c>
      <c r="AE17" s="161" t="s">
        <v>55</v>
      </c>
      <c r="AF17" s="162" t="str">
        <f t="shared" si="0"/>
        <v/>
      </c>
      <c r="AG17" s="159" t="s">
        <v>56</v>
      </c>
      <c r="AH17" s="163" t="str">
        <f t="shared" si="1"/>
        <v/>
      </c>
    </row>
    <row r="18" spans="1:34" ht="36.75" customHeight="1">
      <c r="A18" s="149">
        <f t="shared" si="2"/>
        <v>8</v>
      </c>
      <c r="B18" s="33" t="str">
        <f>IF(基本情報入力シート!C61="","",基本情報入力シート!C61)</f>
        <v/>
      </c>
      <c r="C18" s="33"/>
      <c r="D18" s="33"/>
      <c r="E18" s="33"/>
      <c r="F18" s="33"/>
      <c r="G18" s="33"/>
      <c r="H18" s="33"/>
      <c r="I18" s="33"/>
      <c r="J18" s="33"/>
      <c r="K18" s="33"/>
      <c r="L18" s="150" t="str">
        <f>IF(基本情報入力シート!M61="","",基本情報入力シート!M61)</f>
        <v/>
      </c>
      <c r="M18" s="150" t="str">
        <f>IF(基本情報入力シート!R61="","",基本情報入力シート!R61)</f>
        <v/>
      </c>
      <c r="N18" s="150" t="str">
        <f>IF(基本情報入力シート!W61="","",基本情報入力シート!W61)</f>
        <v/>
      </c>
      <c r="O18" s="149" t="str">
        <f>IF(基本情報入力シート!X61="","",基本情報入力シート!X61)</f>
        <v/>
      </c>
      <c r="P18" s="151" t="str">
        <f>IF(基本情報入力シート!Y61="","",基本情報入力シート!Y61)</f>
        <v/>
      </c>
      <c r="Q18" s="152" t="str">
        <f>IF(基本情報入力シート!Z61="","",基本情報入力シート!Z61)</f>
        <v/>
      </c>
      <c r="R18" s="153" t="str">
        <f>IF(基本情報入力シート!AA61="","",基本情報入力シート!AA61)</f>
        <v/>
      </c>
      <c r="S18" s="154"/>
      <c r="T18" s="155"/>
      <c r="U18" s="156" t="s">
        <v>410</v>
      </c>
      <c r="V18" s="157" t="s">
        <v>51</v>
      </c>
      <c r="W18" s="158"/>
      <c r="X18" s="159" t="s">
        <v>52</v>
      </c>
      <c r="Y18" s="158"/>
      <c r="Z18" s="160" t="s">
        <v>53</v>
      </c>
      <c r="AA18" s="158"/>
      <c r="AB18" s="159" t="s">
        <v>52</v>
      </c>
      <c r="AC18" s="158"/>
      <c r="AD18" s="159" t="s">
        <v>54</v>
      </c>
      <c r="AE18" s="161" t="s">
        <v>55</v>
      </c>
      <c r="AF18" s="162" t="str">
        <f t="shared" si="0"/>
        <v/>
      </c>
      <c r="AG18" s="159" t="s">
        <v>56</v>
      </c>
      <c r="AH18" s="163" t="str">
        <f t="shared" si="1"/>
        <v/>
      </c>
    </row>
    <row r="19" spans="1:34" ht="36.75" customHeight="1">
      <c r="A19" s="149">
        <f t="shared" si="2"/>
        <v>9</v>
      </c>
      <c r="B19" s="33" t="str">
        <f>IF(基本情報入力シート!C62="","",基本情報入力シート!C62)</f>
        <v/>
      </c>
      <c r="C19" s="33"/>
      <c r="D19" s="33"/>
      <c r="E19" s="33"/>
      <c r="F19" s="33"/>
      <c r="G19" s="33"/>
      <c r="H19" s="33"/>
      <c r="I19" s="33"/>
      <c r="J19" s="33"/>
      <c r="K19" s="33"/>
      <c r="L19" s="150" t="str">
        <f>IF(基本情報入力シート!M62="","",基本情報入力シート!M62)</f>
        <v/>
      </c>
      <c r="M19" s="150" t="str">
        <f>IF(基本情報入力シート!R62="","",基本情報入力シート!R62)</f>
        <v/>
      </c>
      <c r="N19" s="150" t="str">
        <f>IF(基本情報入力シート!W62="","",基本情報入力シート!W62)</f>
        <v/>
      </c>
      <c r="O19" s="149" t="str">
        <f>IF(基本情報入力シート!X62="","",基本情報入力シート!X62)</f>
        <v/>
      </c>
      <c r="P19" s="151" t="str">
        <f>IF(基本情報入力シート!Y62="","",基本情報入力シート!Y62)</f>
        <v/>
      </c>
      <c r="Q19" s="152" t="str">
        <f>IF(基本情報入力シート!Z62="","",基本情報入力シート!Z62)</f>
        <v/>
      </c>
      <c r="R19" s="153" t="str">
        <f>IF(基本情報入力シート!AA62="","",基本情報入力シート!AA62)</f>
        <v/>
      </c>
      <c r="S19" s="154"/>
      <c r="T19" s="155"/>
      <c r="U19" s="156" t="s">
        <v>410</v>
      </c>
      <c r="V19" s="157" t="s">
        <v>51</v>
      </c>
      <c r="W19" s="158"/>
      <c r="X19" s="159" t="s">
        <v>52</v>
      </c>
      <c r="Y19" s="158"/>
      <c r="Z19" s="160" t="s">
        <v>53</v>
      </c>
      <c r="AA19" s="158"/>
      <c r="AB19" s="159" t="s">
        <v>52</v>
      </c>
      <c r="AC19" s="158"/>
      <c r="AD19" s="159" t="s">
        <v>54</v>
      </c>
      <c r="AE19" s="161" t="s">
        <v>55</v>
      </c>
      <c r="AF19" s="162" t="str">
        <f t="shared" si="0"/>
        <v/>
      </c>
      <c r="AG19" s="159" t="s">
        <v>56</v>
      </c>
      <c r="AH19" s="163" t="str">
        <f t="shared" si="1"/>
        <v/>
      </c>
    </row>
    <row r="20" spans="1:34" ht="36.75" customHeight="1">
      <c r="A20" s="149">
        <f t="shared" si="2"/>
        <v>10</v>
      </c>
      <c r="B20" s="33" t="str">
        <f>IF(基本情報入力シート!C63="","",基本情報入力シート!C63)</f>
        <v/>
      </c>
      <c r="C20" s="33"/>
      <c r="D20" s="33"/>
      <c r="E20" s="33"/>
      <c r="F20" s="33"/>
      <c r="G20" s="33"/>
      <c r="H20" s="33"/>
      <c r="I20" s="33"/>
      <c r="J20" s="33"/>
      <c r="K20" s="33"/>
      <c r="L20" s="150" t="str">
        <f>IF(基本情報入力シート!M63="","",基本情報入力シート!M63)</f>
        <v/>
      </c>
      <c r="M20" s="150" t="str">
        <f>IF(基本情報入力シート!R63="","",基本情報入力シート!R63)</f>
        <v/>
      </c>
      <c r="N20" s="150" t="str">
        <f>IF(基本情報入力シート!W63="","",基本情報入力シート!W63)</f>
        <v/>
      </c>
      <c r="O20" s="149" t="str">
        <f>IF(基本情報入力シート!X63="","",基本情報入力シート!X63)</f>
        <v/>
      </c>
      <c r="P20" s="151" t="str">
        <f>IF(基本情報入力シート!Y63="","",基本情報入力シート!Y63)</f>
        <v/>
      </c>
      <c r="Q20" s="152" t="str">
        <f>IF(基本情報入力シート!Z63="","",基本情報入力シート!Z63)</f>
        <v/>
      </c>
      <c r="R20" s="153" t="str">
        <f>IF(基本情報入力シート!AA63="","",基本情報入力シート!AA63)</f>
        <v/>
      </c>
      <c r="S20" s="154"/>
      <c r="T20" s="155"/>
      <c r="U20" s="156" t="s">
        <v>410</v>
      </c>
      <c r="V20" s="157" t="s">
        <v>51</v>
      </c>
      <c r="W20" s="158"/>
      <c r="X20" s="159" t="s">
        <v>52</v>
      </c>
      <c r="Y20" s="158"/>
      <c r="Z20" s="160" t="s">
        <v>53</v>
      </c>
      <c r="AA20" s="158"/>
      <c r="AB20" s="159" t="s">
        <v>52</v>
      </c>
      <c r="AC20" s="158"/>
      <c r="AD20" s="159" t="s">
        <v>54</v>
      </c>
      <c r="AE20" s="161" t="s">
        <v>55</v>
      </c>
      <c r="AF20" s="162" t="str">
        <f t="shared" si="0"/>
        <v/>
      </c>
      <c r="AG20" s="159" t="s">
        <v>56</v>
      </c>
      <c r="AH20" s="163" t="str">
        <f t="shared" si="1"/>
        <v/>
      </c>
    </row>
    <row r="21" spans="1:34" ht="36.75" customHeight="1">
      <c r="A21" s="149">
        <f t="shared" si="2"/>
        <v>11</v>
      </c>
      <c r="B21" s="33" t="str">
        <f>IF(基本情報入力シート!C64="","",基本情報入力シート!C64)</f>
        <v/>
      </c>
      <c r="C21" s="33"/>
      <c r="D21" s="33"/>
      <c r="E21" s="33"/>
      <c r="F21" s="33"/>
      <c r="G21" s="33"/>
      <c r="H21" s="33"/>
      <c r="I21" s="33"/>
      <c r="J21" s="33"/>
      <c r="K21" s="33"/>
      <c r="L21" s="150" t="str">
        <f>IF(基本情報入力シート!M64="","",基本情報入力シート!M64)</f>
        <v/>
      </c>
      <c r="M21" s="150" t="str">
        <f>IF(基本情報入力シート!R64="","",基本情報入力シート!R64)</f>
        <v/>
      </c>
      <c r="N21" s="150" t="str">
        <f>IF(基本情報入力シート!W64="","",基本情報入力シート!W64)</f>
        <v/>
      </c>
      <c r="O21" s="149" t="str">
        <f>IF(基本情報入力シート!X64="","",基本情報入力シート!X64)</f>
        <v/>
      </c>
      <c r="P21" s="151" t="str">
        <f>IF(基本情報入力シート!Y64="","",基本情報入力シート!Y64)</f>
        <v/>
      </c>
      <c r="Q21" s="152" t="str">
        <f>IF(基本情報入力シート!Z64="","",基本情報入力シート!Z64)</f>
        <v/>
      </c>
      <c r="R21" s="153" t="str">
        <f>IF(基本情報入力シート!AA64="","",基本情報入力シート!AA64)</f>
        <v/>
      </c>
      <c r="S21" s="154"/>
      <c r="T21" s="155"/>
      <c r="U21" s="156" t="s">
        <v>410</v>
      </c>
      <c r="V21" s="157" t="s">
        <v>51</v>
      </c>
      <c r="W21" s="158"/>
      <c r="X21" s="159" t="s">
        <v>52</v>
      </c>
      <c r="Y21" s="158"/>
      <c r="Z21" s="160" t="s">
        <v>53</v>
      </c>
      <c r="AA21" s="158"/>
      <c r="AB21" s="159" t="s">
        <v>52</v>
      </c>
      <c r="AC21" s="158"/>
      <c r="AD21" s="159" t="s">
        <v>54</v>
      </c>
      <c r="AE21" s="161" t="s">
        <v>55</v>
      </c>
      <c r="AF21" s="162" t="str">
        <f t="shared" si="0"/>
        <v/>
      </c>
      <c r="AG21" s="159" t="s">
        <v>56</v>
      </c>
      <c r="AH21" s="163" t="str">
        <f t="shared" si="1"/>
        <v/>
      </c>
    </row>
    <row r="22" spans="1:34" ht="36.75" customHeight="1">
      <c r="A22" s="149">
        <f t="shared" si="2"/>
        <v>12</v>
      </c>
      <c r="B22" s="33" t="str">
        <f>IF(基本情報入力シート!C65="","",基本情報入力シート!C65)</f>
        <v/>
      </c>
      <c r="C22" s="33"/>
      <c r="D22" s="33"/>
      <c r="E22" s="33"/>
      <c r="F22" s="33"/>
      <c r="G22" s="33"/>
      <c r="H22" s="33"/>
      <c r="I22" s="33"/>
      <c r="J22" s="33"/>
      <c r="K22" s="33"/>
      <c r="L22" s="150" t="str">
        <f>IF(基本情報入力シート!M65="","",基本情報入力シート!M65)</f>
        <v/>
      </c>
      <c r="M22" s="150" t="str">
        <f>IF(基本情報入力シート!R65="","",基本情報入力シート!R65)</f>
        <v/>
      </c>
      <c r="N22" s="150" t="str">
        <f>IF(基本情報入力シート!W65="","",基本情報入力シート!W65)</f>
        <v/>
      </c>
      <c r="O22" s="149" t="str">
        <f>IF(基本情報入力シート!X65="","",基本情報入力シート!X65)</f>
        <v/>
      </c>
      <c r="P22" s="151" t="str">
        <f>IF(基本情報入力シート!Y65="","",基本情報入力シート!Y65)</f>
        <v/>
      </c>
      <c r="Q22" s="152" t="str">
        <f>IF(基本情報入力シート!Z65="","",基本情報入力シート!Z65)</f>
        <v/>
      </c>
      <c r="R22" s="153" t="str">
        <f>IF(基本情報入力シート!AA65="","",基本情報入力シート!AA65)</f>
        <v/>
      </c>
      <c r="S22" s="154"/>
      <c r="T22" s="155"/>
      <c r="U22" s="156" t="s">
        <v>410</v>
      </c>
      <c r="V22" s="157" t="s">
        <v>51</v>
      </c>
      <c r="W22" s="158"/>
      <c r="X22" s="159" t="s">
        <v>52</v>
      </c>
      <c r="Y22" s="158"/>
      <c r="Z22" s="160" t="s">
        <v>53</v>
      </c>
      <c r="AA22" s="158"/>
      <c r="AB22" s="159" t="s">
        <v>52</v>
      </c>
      <c r="AC22" s="158"/>
      <c r="AD22" s="159" t="s">
        <v>54</v>
      </c>
      <c r="AE22" s="161" t="s">
        <v>55</v>
      </c>
      <c r="AF22" s="162" t="str">
        <f t="shared" si="0"/>
        <v/>
      </c>
      <c r="AG22" s="159" t="s">
        <v>56</v>
      </c>
      <c r="AH22" s="163" t="str">
        <f t="shared" si="1"/>
        <v/>
      </c>
    </row>
    <row r="23" spans="1:34" ht="36.75" customHeight="1">
      <c r="A23" s="149">
        <f t="shared" si="2"/>
        <v>13</v>
      </c>
      <c r="B23" s="33" t="str">
        <f>IF(基本情報入力シート!C66="","",基本情報入力シート!C66)</f>
        <v/>
      </c>
      <c r="C23" s="33"/>
      <c r="D23" s="33"/>
      <c r="E23" s="33"/>
      <c r="F23" s="33"/>
      <c r="G23" s="33"/>
      <c r="H23" s="33"/>
      <c r="I23" s="33"/>
      <c r="J23" s="33"/>
      <c r="K23" s="33"/>
      <c r="L23" s="150" t="str">
        <f>IF(基本情報入力シート!M66="","",基本情報入力シート!M66)</f>
        <v/>
      </c>
      <c r="M23" s="150" t="str">
        <f>IF(基本情報入力シート!R66="","",基本情報入力シート!R66)</f>
        <v/>
      </c>
      <c r="N23" s="150" t="str">
        <f>IF(基本情報入力シート!W66="","",基本情報入力シート!W66)</f>
        <v/>
      </c>
      <c r="O23" s="149" t="str">
        <f>IF(基本情報入力シート!X66="","",基本情報入力シート!X66)</f>
        <v/>
      </c>
      <c r="P23" s="151" t="str">
        <f>IF(基本情報入力シート!Y66="","",基本情報入力シート!Y66)</f>
        <v/>
      </c>
      <c r="Q23" s="152" t="str">
        <f>IF(基本情報入力シート!Z66="","",基本情報入力シート!Z66)</f>
        <v/>
      </c>
      <c r="R23" s="153" t="str">
        <f>IF(基本情報入力シート!AA66="","",基本情報入力シート!AA66)</f>
        <v/>
      </c>
      <c r="S23" s="154"/>
      <c r="T23" s="155"/>
      <c r="U23" s="156" t="s">
        <v>410</v>
      </c>
      <c r="V23" s="157" t="s">
        <v>51</v>
      </c>
      <c r="W23" s="158"/>
      <c r="X23" s="159" t="s">
        <v>52</v>
      </c>
      <c r="Y23" s="158"/>
      <c r="Z23" s="160" t="s">
        <v>53</v>
      </c>
      <c r="AA23" s="158"/>
      <c r="AB23" s="159" t="s">
        <v>52</v>
      </c>
      <c r="AC23" s="158"/>
      <c r="AD23" s="159" t="s">
        <v>54</v>
      </c>
      <c r="AE23" s="161" t="s">
        <v>55</v>
      </c>
      <c r="AF23" s="162" t="str">
        <f t="shared" si="0"/>
        <v/>
      </c>
      <c r="AG23" s="159" t="s">
        <v>56</v>
      </c>
      <c r="AH23" s="163" t="str">
        <f t="shared" si="1"/>
        <v/>
      </c>
    </row>
    <row r="24" spans="1:34" ht="36.75" customHeight="1">
      <c r="A24" s="149">
        <f t="shared" si="2"/>
        <v>14</v>
      </c>
      <c r="B24" s="33" t="str">
        <f>IF(基本情報入力シート!C67="","",基本情報入力シート!C67)</f>
        <v/>
      </c>
      <c r="C24" s="33"/>
      <c r="D24" s="33"/>
      <c r="E24" s="33"/>
      <c r="F24" s="33"/>
      <c r="G24" s="33"/>
      <c r="H24" s="33"/>
      <c r="I24" s="33"/>
      <c r="J24" s="33"/>
      <c r="K24" s="33"/>
      <c r="L24" s="150" t="str">
        <f>IF(基本情報入力シート!M67="","",基本情報入力シート!M67)</f>
        <v/>
      </c>
      <c r="M24" s="150" t="str">
        <f>IF(基本情報入力シート!R67="","",基本情報入力シート!R67)</f>
        <v/>
      </c>
      <c r="N24" s="150" t="str">
        <f>IF(基本情報入力シート!W67="","",基本情報入力シート!W67)</f>
        <v/>
      </c>
      <c r="O24" s="149" t="str">
        <f>IF(基本情報入力シート!X67="","",基本情報入力シート!X67)</f>
        <v/>
      </c>
      <c r="P24" s="151" t="str">
        <f>IF(基本情報入力シート!Y67="","",基本情報入力シート!Y67)</f>
        <v/>
      </c>
      <c r="Q24" s="152" t="str">
        <f>IF(基本情報入力シート!Z67="","",基本情報入力シート!Z67)</f>
        <v/>
      </c>
      <c r="R24" s="153" t="str">
        <f>IF(基本情報入力シート!AA67="","",基本情報入力シート!AA67)</f>
        <v/>
      </c>
      <c r="S24" s="154"/>
      <c r="T24" s="155"/>
      <c r="U24" s="156" t="s">
        <v>410</v>
      </c>
      <c r="V24" s="157" t="s">
        <v>51</v>
      </c>
      <c r="W24" s="158"/>
      <c r="X24" s="159" t="s">
        <v>52</v>
      </c>
      <c r="Y24" s="158"/>
      <c r="Z24" s="160" t="s">
        <v>53</v>
      </c>
      <c r="AA24" s="158"/>
      <c r="AB24" s="159" t="s">
        <v>52</v>
      </c>
      <c r="AC24" s="158"/>
      <c r="AD24" s="159" t="s">
        <v>54</v>
      </c>
      <c r="AE24" s="161" t="s">
        <v>55</v>
      </c>
      <c r="AF24" s="162" t="str">
        <f t="shared" si="0"/>
        <v/>
      </c>
      <c r="AG24" s="159" t="s">
        <v>56</v>
      </c>
      <c r="AH24" s="163" t="str">
        <f t="shared" si="1"/>
        <v/>
      </c>
    </row>
    <row r="25" spans="1:34" ht="36.75" customHeight="1">
      <c r="A25" s="149">
        <f t="shared" si="2"/>
        <v>15</v>
      </c>
      <c r="B25" s="33" t="str">
        <f>IF(基本情報入力シート!C68="","",基本情報入力シート!C68)</f>
        <v/>
      </c>
      <c r="C25" s="33"/>
      <c r="D25" s="33"/>
      <c r="E25" s="33"/>
      <c r="F25" s="33"/>
      <c r="G25" s="33"/>
      <c r="H25" s="33"/>
      <c r="I25" s="33"/>
      <c r="J25" s="33"/>
      <c r="K25" s="33"/>
      <c r="L25" s="150" t="str">
        <f>IF(基本情報入力シート!M68="","",基本情報入力シート!M68)</f>
        <v/>
      </c>
      <c r="M25" s="150" t="str">
        <f>IF(基本情報入力シート!R68="","",基本情報入力シート!R68)</f>
        <v/>
      </c>
      <c r="N25" s="150" t="str">
        <f>IF(基本情報入力シート!W68="","",基本情報入力シート!W68)</f>
        <v/>
      </c>
      <c r="O25" s="149" t="str">
        <f>IF(基本情報入力シート!X68="","",基本情報入力シート!X68)</f>
        <v/>
      </c>
      <c r="P25" s="151" t="str">
        <f>IF(基本情報入力シート!Y68="","",基本情報入力シート!Y68)</f>
        <v/>
      </c>
      <c r="Q25" s="152" t="str">
        <f>IF(基本情報入力シート!Z68="","",基本情報入力シート!Z68)</f>
        <v/>
      </c>
      <c r="R25" s="153" t="str">
        <f>IF(基本情報入力シート!AA68="","",基本情報入力シート!AA68)</f>
        <v/>
      </c>
      <c r="S25" s="154"/>
      <c r="T25" s="155"/>
      <c r="U25" s="156" t="s">
        <v>410</v>
      </c>
      <c r="V25" s="157" t="s">
        <v>51</v>
      </c>
      <c r="W25" s="158"/>
      <c r="X25" s="159" t="s">
        <v>52</v>
      </c>
      <c r="Y25" s="158"/>
      <c r="Z25" s="160" t="s">
        <v>53</v>
      </c>
      <c r="AA25" s="158"/>
      <c r="AB25" s="159" t="s">
        <v>52</v>
      </c>
      <c r="AC25" s="158"/>
      <c r="AD25" s="159" t="s">
        <v>54</v>
      </c>
      <c r="AE25" s="161" t="s">
        <v>55</v>
      </c>
      <c r="AF25" s="162" t="str">
        <f t="shared" si="0"/>
        <v/>
      </c>
      <c r="AG25" s="159" t="s">
        <v>56</v>
      </c>
      <c r="AH25" s="163" t="str">
        <f t="shared" si="1"/>
        <v/>
      </c>
    </row>
    <row r="26" spans="1:34" ht="36.75" customHeight="1">
      <c r="A26" s="149">
        <f t="shared" si="2"/>
        <v>16</v>
      </c>
      <c r="B26" s="33" t="str">
        <f>IF(基本情報入力シート!C69="","",基本情報入力シート!C69)</f>
        <v/>
      </c>
      <c r="C26" s="33"/>
      <c r="D26" s="33"/>
      <c r="E26" s="33"/>
      <c r="F26" s="33"/>
      <c r="G26" s="33"/>
      <c r="H26" s="33"/>
      <c r="I26" s="33"/>
      <c r="J26" s="33"/>
      <c r="K26" s="33"/>
      <c r="L26" s="150" t="str">
        <f>IF(基本情報入力シート!M69="","",基本情報入力シート!M69)</f>
        <v/>
      </c>
      <c r="M26" s="150" t="str">
        <f>IF(基本情報入力シート!R69="","",基本情報入力シート!R69)</f>
        <v/>
      </c>
      <c r="N26" s="150" t="str">
        <f>IF(基本情報入力シート!W69="","",基本情報入力シート!W69)</f>
        <v/>
      </c>
      <c r="O26" s="149" t="str">
        <f>IF(基本情報入力シート!X69="","",基本情報入力シート!X69)</f>
        <v/>
      </c>
      <c r="P26" s="151" t="str">
        <f>IF(基本情報入力シート!Y69="","",基本情報入力シート!Y69)</f>
        <v/>
      </c>
      <c r="Q26" s="152" t="str">
        <f>IF(基本情報入力シート!Z69="","",基本情報入力シート!Z69)</f>
        <v/>
      </c>
      <c r="R26" s="153" t="str">
        <f>IF(基本情報入力シート!AA69="","",基本情報入力シート!AA69)</f>
        <v/>
      </c>
      <c r="S26" s="154"/>
      <c r="T26" s="155"/>
      <c r="U26" s="156" t="s">
        <v>410</v>
      </c>
      <c r="V26" s="157" t="s">
        <v>51</v>
      </c>
      <c r="W26" s="158"/>
      <c r="X26" s="159" t="s">
        <v>52</v>
      </c>
      <c r="Y26" s="158"/>
      <c r="Z26" s="160" t="s">
        <v>53</v>
      </c>
      <c r="AA26" s="158"/>
      <c r="AB26" s="159" t="s">
        <v>52</v>
      </c>
      <c r="AC26" s="158"/>
      <c r="AD26" s="159" t="s">
        <v>54</v>
      </c>
      <c r="AE26" s="161" t="s">
        <v>55</v>
      </c>
      <c r="AF26" s="162" t="str">
        <f t="shared" si="0"/>
        <v/>
      </c>
      <c r="AG26" s="159" t="s">
        <v>56</v>
      </c>
      <c r="AH26" s="163" t="str">
        <f t="shared" si="1"/>
        <v/>
      </c>
    </row>
    <row r="27" spans="1:34" ht="36.75" customHeight="1">
      <c r="A27" s="149">
        <f t="shared" si="2"/>
        <v>17</v>
      </c>
      <c r="B27" s="33" t="str">
        <f>IF(基本情報入力シート!C70="","",基本情報入力シート!C70)</f>
        <v/>
      </c>
      <c r="C27" s="33"/>
      <c r="D27" s="33"/>
      <c r="E27" s="33"/>
      <c r="F27" s="33"/>
      <c r="G27" s="33"/>
      <c r="H27" s="33"/>
      <c r="I27" s="33"/>
      <c r="J27" s="33"/>
      <c r="K27" s="33"/>
      <c r="L27" s="150" t="str">
        <f>IF(基本情報入力シート!M70="","",基本情報入力シート!M70)</f>
        <v/>
      </c>
      <c r="M27" s="150" t="str">
        <f>IF(基本情報入力シート!R70="","",基本情報入力シート!R70)</f>
        <v/>
      </c>
      <c r="N27" s="150" t="str">
        <f>IF(基本情報入力シート!W70="","",基本情報入力シート!W70)</f>
        <v/>
      </c>
      <c r="O27" s="149" t="str">
        <f>IF(基本情報入力シート!X70="","",基本情報入力シート!X70)</f>
        <v/>
      </c>
      <c r="P27" s="151" t="str">
        <f>IF(基本情報入力シート!Y70="","",基本情報入力シート!Y70)</f>
        <v/>
      </c>
      <c r="Q27" s="152" t="str">
        <f>IF(基本情報入力シート!Z70="","",基本情報入力シート!Z70)</f>
        <v/>
      </c>
      <c r="R27" s="153" t="str">
        <f>IF(基本情報入力シート!AA70="","",基本情報入力シート!AA70)</f>
        <v/>
      </c>
      <c r="S27" s="154"/>
      <c r="T27" s="155"/>
      <c r="U27" s="156" t="s">
        <v>410</v>
      </c>
      <c r="V27" s="157" t="s">
        <v>51</v>
      </c>
      <c r="W27" s="158"/>
      <c r="X27" s="159" t="s">
        <v>52</v>
      </c>
      <c r="Y27" s="158"/>
      <c r="Z27" s="160" t="s">
        <v>53</v>
      </c>
      <c r="AA27" s="158"/>
      <c r="AB27" s="159" t="s">
        <v>52</v>
      </c>
      <c r="AC27" s="158"/>
      <c r="AD27" s="159" t="s">
        <v>54</v>
      </c>
      <c r="AE27" s="161" t="s">
        <v>55</v>
      </c>
      <c r="AF27" s="162" t="str">
        <f t="shared" si="0"/>
        <v/>
      </c>
      <c r="AG27" s="159" t="s">
        <v>56</v>
      </c>
      <c r="AH27" s="163" t="str">
        <f t="shared" si="1"/>
        <v/>
      </c>
    </row>
    <row r="28" spans="1:34" ht="36.75" customHeight="1">
      <c r="A28" s="149">
        <f t="shared" si="2"/>
        <v>18</v>
      </c>
      <c r="B28" s="33" t="str">
        <f>IF(基本情報入力シート!C71="","",基本情報入力シート!C71)</f>
        <v/>
      </c>
      <c r="C28" s="33"/>
      <c r="D28" s="33"/>
      <c r="E28" s="33"/>
      <c r="F28" s="33"/>
      <c r="G28" s="33"/>
      <c r="H28" s="33"/>
      <c r="I28" s="33"/>
      <c r="J28" s="33"/>
      <c r="K28" s="33"/>
      <c r="L28" s="150" t="str">
        <f>IF(基本情報入力シート!M71="","",基本情報入力シート!M71)</f>
        <v/>
      </c>
      <c r="M28" s="150" t="str">
        <f>IF(基本情報入力シート!R71="","",基本情報入力シート!R71)</f>
        <v/>
      </c>
      <c r="N28" s="150" t="str">
        <f>IF(基本情報入力シート!W71="","",基本情報入力シート!W71)</f>
        <v/>
      </c>
      <c r="O28" s="149" t="str">
        <f>IF(基本情報入力シート!X71="","",基本情報入力シート!X71)</f>
        <v/>
      </c>
      <c r="P28" s="151" t="str">
        <f>IF(基本情報入力シート!Y71="","",基本情報入力シート!Y71)</f>
        <v/>
      </c>
      <c r="Q28" s="152" t="str">
        <f>IF(基本情報入力シート!Z71="","",基本情報入力シート!Z71)</f>
        <v/>
      </c>
      <c r="R28" s="153" t="str">
        <f>IF(基本情報入力シート!AA71="","",基本情報入力シート!AA71)</f>
        <v/>
      </c>
      <c r="S28" s="154"/>
      <c r="T28" s="155"/>
      <c r="U28" s="156" t="s">
        <v>410</v>
      </c>
      <c r="V28" s="157" t="s">
        <v>51</v>
      </c>
      <c r="W28" s="158"/>
      <c r="X28" s="159" t="s">
        <v>52</v>
      </c>
      <c r="Y28" s="158"/>
      <c r="Z28" s="160" t="s">
        <v>53</v>
      </c>
      <c r="AA28" s="158"/>
      <c r="AB28" s="159" t="s">
        <v>52</v>
      </c>
      <c r="AC28" s="158"/>
      <c r="AD28" s="159" t="s">
        <v>54</v>
      </c>
      <c r="AE28" s="161" t="s">
        <v>55</v>
      </c>
      <c r="AF28" s="162" t="str">
        <f t="shared" si="0"/>
        <v/>
      </c>
      <c r="AG28" s="159" t="s">
        <v>56</v>
      </c>
      <c r="AH28" s="163" t="str">
        <f t="shared" si="1"/>
        <v/>
      </c>
    </row>
    <row r="29" spans="1:34" ht="36.75" customHeight="1">
      <c r="A29" s="149">
        <f t="shared" si="2"/>
        <v>19</v>
      </c>
      <c r="B29" s="33" t="str">
        <f>IF(基本情報入力シート!C72="","",基本情報入力シート!C72)</f>
        <v/>
      </c>
      <c r="C29" s="33"/>
      <c r="D29" s="33"/>
      <c r="E29" s="33"/>
      <c r="F29" s="33"/>
      <c r="G29" s="33"/>
      <c r="H29" s="33"/>
      <c r="I29" s="33"/>
      <c r="J29" s="33"/>
      <c r="K29" s="33"/>
      <c r="L29" s="150" t="str">
        <f>IF(基本情報入力シート!M72="","",基本情報入力シート!M72)</f>
        <v/>
      </c>
      <c r="M29" s="150" t="str">
        <f>IF(基本情報入力シート!R72="","",基本情報入力シート!R72)</f>
        <v/>
      </c>
      <c r="N29" s="150" t="str">
        <f>IF(基本情報入力シート!W72="","",基本情報入力シート!W72)</f>
        <v/>
      </c>
      <c r="O29" s="149" t="str">
        <f>IF(基本情報入力シート!X72="","",基本情報入力シート!X72)</f>
        <v/>
      </c>
      <c r="P29" s="151" t="str">
        <f>IF(基本情報入力シート!Y72="","",基本情報入力シート!Y72)</f>
        <v/>
      </c>
      <c r="Q29" s="152" t="str">
        <f>IF(基本情報入力シート!Z72="","",基本情報入力シート!Z72)</f>
        <v/>
      </c>
      <c r="R29" s="153" t="str">
        <f>IF(基本情報入力シート!AA72="","",基本情報入力シート!AA72)</f>
        <v/>
      </c>
      <c r="S29" s="154"/>
      <c r="T29" s="155"/>
      <c r="U29" s="156" t="s">
        <v>410</v>
      </c>
      <c r="V29" s="157" t="s">
        <v>51</v>
      </c>
      <c r="W29" s="158"/>
      <c r="X29" s="159" t="s">
        <v>52</v>
      </c>
      <c r="Y29" s="158"/>
      <c r="Z29" s="160" t="s">
        <v>53</v>
      </c>
      <c r="AA29" s="158"/>
      <c r="AB29" s="159" t="s">
        <v>52</v>
      </c>
      <c r="AC29" s="158"/>
      <c r="AD29" s="159" t="s">
        <v>54</v>
      </c>
      <c r="AE29" s="161" t="s">
        <v>55</v>
      </c>
      <c r="AF29" s="162" t="str">
        <f t="shared" si="0"/>
        <v/>
      </c>
      <c r="AG29" s="159" t="s">
        <v>56</v>
      </c>
      <c r="AH29" s="163" t="str">
        <f t="shared" si="1"/>
        <v/>
      </c>
    </row>
    <row r="30" spans="1:34" ht="36.75" customHeight="1">
      <c r="A30" s="149">
        <f t="shared" si="2"/>
        <v>20</v>
      </c>
      <c r="B30" s="33" t="str">
        <f>IF(基本情報入力シート!C73="","",基本情報入力シート!C73)</f>
        <v/>
      </c>
      <c r="C30" s="33"/>
      <c r="D30" s="33"/>
      <c r="E30" s="33"/>
      <c r="F30" s="33"/>
      <c r="G30" s="33"/>
      <c r="H30" s="33"/>
      <c r="I30" s="33"/>
      <c r="J30" s="33"/>
      <c r="K30" s="33"/>
      <c r="L30" s="150" t="str">
        <f>IF(基本情報入力シート!M73="","",基本情報入力シート!M73)</f>
        <v/>
      </c>
      <c r="M30" s="150" t="str">
        <f>IF(基本情報入力シート!R73="","",基本情報入力シート!R73)</f>
        <v/>
      </c>
      <c r="N30" s="150" t="str">
        <f>IF(基本情報入力シート!W73="","",基本情報入力シート!W73)</f>
        <v/>
      </c>
      <c r="O30" s="149" t="str">
        <f>IF(基本情報入力シート!X73="","",基本情報入力シート!X73)</f>
        <v/>
      </c>
      <c r="P30" s="151" t="str">
        <f>IF(基本情報入力シート!Y73="","",基本情報入力シート!Y73)</f>
        <v/>
      </c>
      <c r="Q30" s="152" t="str">
        <f>IF(基本情報入力シート!Z73="","",基本情報入力シート!Z73)</f>
        <v/>
      </c>
      <c r="R30" s="153" t="str">
        <f>IF(基本情報入力シート!AA73="","",基本情報入力シート!AA73)</f>
        <v/>
      </c>
      <c r="S30" s="154"/>
      <c r="T30" s="155"/>
      <c r="U30" s="156" t="s">
        <v>410</v>
      </c>
      <c r="V30" s="157" t="s">
        <v>51</v>
      </c>
      <c r="W30" s="158"/>
      <c r="X30" s="159" t="s">
        <v>52</v>
      </c>
      <c r="Y30" s="158"/>
      <c r="Z30" s="160" t="s">
        <v>53</v>
      </c>
      <c r="AA30" s="158"/>
      <c r="AB30" s="159" t="s">
        <v>52</v>
      </c>
      <c r="AC30" s="158"/>
      <c r="AD30" s="159" t="s">
        <v>54</v>
      </c>
      <c r="AE30" s="161" t="s">
        <v>55</v>
      </c>
      <c r="AF30" s="162" t="str">
        <f t="shared" si="0"/>
        <v/>
      </c>
      <c r="AG30" s="159" t="s">
        <v>56</v>
      </c>
      <c r="AH30" s="163" t="str">
        <f t="shared" si="1"/>
        <v/>
      </c>
    </row>
    <row r="31" spans="1:34" ht="36.75" customHeight="1">
      <c r="A31" s="149">
        <f t="shared" si="2"/>
        <v>21</v>
      </c>
      <c r="B31" s="33" t="str">
        <f>IF(基本情報入力シート!C74="","",基本情報入力シート!C74)</f>
        <v/>
      </c>
      <c r="C31" s="33"/>
      <c r="D31" s="33"/>
      <c r="E31" s="33"/>
      <c r="F31" s="33"/>
      <c r="G31" s="33"/>
      <c r="H31" s="33"/>
      <c r="I31" s="33"/>
      <c r="J31" s="33"/>
      <c r="K31" s="33"/>
      <c r="L31" s="150" t="str">
        <f>IF(基本情報入力シート!M74="","",基本情報入力シート!M74)</f>
        <v/>
      </c>
      <c r="M31" s="150" t="str">
        <f>IF(基本情報入力シート!R74="","",基本情報入力シート!R74)</f>
        <v/>
      </c>
      <c r="N31" s="150" t="str">
        <f>IF(基本情報入力シート!W74="","",基本情報入力シート!W74)</f>
        <v/>
      </c>
      <c r="O31" s="149" t="str">
        <f>IF(基本情報入力シート!X74="","",基本情報入力シート!X74)</f>
        <v/>
      </c>
      <c r="P31" s="151" t="str">
        <f>IF(基本情報入力シート!Y74="","",基本情報入力シート!Y74)</f>
        <v/>
      </c>
      <c r="Q31" s="152" t="str">
        <f>IF(基本情報入力シート!Z74="","",基本情報入力シート!Z74)</f>
        <v/>
      </c>
      <c r="R31" s="153" t="str">
        <f>IF(基本情報入力シート!AA74="","",基本情報入力シート!AA74)</f>
        <v/>
      </c>
      <c r="S31" s="154"/>
      <c r="T31" s="155"/>
      <c r="U31" s="156" t="s">
        <v>410</v>
      </c>
      <c r="V31" s="157" t="s">
        <v>51</v>
      </c>
      <c r="W31" s="158"/>
      <c r="X31" s="159" t="s">
        <v>52</v>
      </c>
      <c r="Y31" s="158"/>
      <c r="Z31" s="160" t="s">
        <v>53</v>
      </c>
      <c r="AA31" s="158"/>
      <c r="AB31" s="159" t="s">
        <v>52</v>
      </c>
      <c r="AC31" s="158"/>
      <c r="AD31" s="159" t="s">
        <v>54</v>
      </c>
      <c r="AE31" s="161" t="s">
        <v>55</v>
      </c>
      <c r="AF31" s="162" t="str">
        <f t="shared" si="0"/>
        <v/>
      </c>
      <c r="AG31" s="159" t="s">
        <v>56</v>
      </c>
      <c r="AH31" s="163" t="str">
        <f t="shared" si="1"/>
        <v/>
      </c>
    </row>
    <row r="32" spans="1:34" ht="36.75" customHeight="1">
      <c r="A32" s="149">
        <f t="shared" si="2"/>
        <v>22</v>
      </c>
      <c r="B32" s="33" t="str">
        <f>IF(基本情報入力シート!C75="","",基本情報入力シート!C75)</f>
        <v/>
      </c>
      <c r="C32" s="33"/>
      <c r="D32" s="33"/>
      <c r="E32" s="33"/>
      <c r="F32" s="33"/>
      <c r="G32" s="33"/>
      <c r="H32" s="33"/>
      <c r="I32" s="33"/>
      <c r="J32" s="33"/>
      <c r="K32" s="33"/>
      <c r="L32" s="150" t="str">
        <f>IF(基本情報入力シート!M75="","",基本情報入力シート!M75)</f>
        <v/>
      </c>
      <c r="M32" s="150" t="str">
        <f>IF(基本情報入力シート!R75="","",基本情報入力シート!R75)</f>
        <v/>
      </c>
      <c r="N32" s="150" t="str">
        <f>IF(基本情報入力シート!W75="","",基本情報入力シート!W75)</f>
        <v/>
      </c>
      <c r="O32" s="149" t="str">
        <f>IF(基本情報入力シート!X75="","",基本情報入力シート!X75)</f>
        <v/>
      </c>
      <c r="P32" s="151" t="str">
        <f>IF(基本情報入力シート!Y75="","",基本情報入力シート!Y75)</f>
        <v/>
      </c>
      <c r="Q32" s="152" t="str">
        <f>IF(基本情報入力シート!Z75="","",基本情報入力シート!Z75)</f>
        <v/>
      </c>
      <c r="R32" s="153" t="str">
        <f>IF(基本情報入力シート!AA75="","",基本情報入力シート!AA75)</f>
        <v/>
      </c>
      <c r="S32" s="154"/>
      <c r="T32" s="155"/>
      <c r="U32" s="156" t="s">
        <v>410</v>
      </c>
      <c r="V32" s="157" t="s">
        <v>51</v>
      </c>
      <c r="W32" s="158"/>
      <c r="X32" s="159" t="s">
        <v>52</v>
      </c>
      <c r="Y32" s="158"/>
      <c r="Z32" s="160" t="s">
        <v>53</v>
      </c>
      <c r="AA32" s="158"/>
      <c r="AB32" s="159" t="s">
        <v>52</v>
      </c>
      <c r="AC32" s="158"/>
      <c r="AD32" s="159" t="s">
        <v>54</v>
      </c>
      <c r="AE32" s="161" t="s">
        <v>55</v>
      </c>
      <c r="AF32" s="162" t="str">
        <f t="shared" si="0"/>
        <v/>
      </c>
      <c r="AG32" s="159" t="s">
        <v>56</v>
      </c>
      <c r="AH32" s="163" t="str">
        <f t="shared" si="1"/>
        <v/>
      </c>
    </row>
    <row r="33" spans="1:34" ht="36.75" customHeight="1">
      <c r="A33" s="149">
        <f t="shared" si="2"/>
        <v>23</v>
      </c>
      <c r="B33" s="33" t="str">
        <f>IF(基本情報入力シート!C76="","",基本情報入力シート!C76)</f>
        <v/>
      </c>
      <c r="C33" s="33"/>
      <c r="D33" s="33"/>
      <c r="E33" s="33"/>
      <c r="F33" s="33"/>
      <c r="G33" s="33"/>
      <c r="H33" s="33"/>
      <c r="I33" s="33"/>
      <c r="J33" s="33"/>
      <c r="K33" s="33"/>
      <c r="L33" s="150" t="str">
        <f>IF(基本情報入力シート!M76="","",基本情報入力シート!M76)</f>
        <v/>
      </c>
      <c r="M33" s="150" t="str">
        <f>IF(基本情報入力シート!R76="","",基本情報入力シート!R76)</f>
        <v/>
      </c>
      <c r="N33" s="150" t="str">
        <f>IF(基本情報入力シート!W76="","",基本情報入力シート!W76)</f>
        <v/>
      </c>
      <c r="O33" s="149" t="str">
        <f>IF(基本情報入力シート!X76="","",基本情報入力シート!X76)</f>
        <v/>
      </c>
      <c r="P33" s="151" t="str">
        <f>IF(基本情報入力シート!Y76="","",基本情報入力シート!Y76)</f>
        <v/>
      </c>
      <c r="Q33" s="152" t="str">
        <f>IF(基本情報入力シート!Z76="","",基本情報入力シート!Z76)</f>
        <v/>
      </c>
      <c r="R33" s="153" t="str">
        <f>IF(基本情報入力シート!AA76="","",基本情報入力シート!AA76)</f>
        <v/>
      </c>
      <c r="S33" s="154"/>
      <c r="T33" s="155"/>
      <c r="U33" s="156" t="s">
        <v>410</v>
      </c>
      <c r="V33" s="157" t="s">
        <v>51</v>
      </c>
      <c r="W33" s="158"/>
      <c r="X33" s="159" t="s">
        <v>52</v>
      </c>
      <c r="Y33" s="158"/>
      <c r="Z33" s="160" t="s">
        <v>53</v>
      </c>
      <c r="AA33" s="158"/>
      <c r="AB33" s="159" t="s">
        <v>52</v>
      </c>
      <c r="AC33" s="158"/>
      <c r="AD33" s="159" t="s">
        <v>54</v>
      </c>
      <c r="AE33" s="161" t="s">
        <v>55</v>
      </c>
      <c r="AF33" s="162" t="str">
        <f t="shared" si="0"/>
        <v/>
      </c>
      <c r="AG33" s="159" t="s">
        <v>56</v>
      </c>
      <c r="AH33" s="163" t="str">
        <f t="shared" si="1"/>
        <v/>
      </c>
    </row>
    <row r="34" spans="1:34" ht="36.75" customHeight="1">
      <c r="A34" s="149">
        <f t="shared" si="2"/>
        <v>24</v>
      </c>
      <c r="B34" s="33" t="str">
        <f>IF(基本情報入力シート!C77="","",基本情報入力シート!C77)</f>
        <v/>
      </c>
      <c r="C34" s="33"/>
      <c r="D34" s="33"/>
      <c r="E34" s="33"/>
      <c r="F34" s="33"/>
      <c r="G34" s="33"/>
      <c r="H34" s="33"/>
      <c r="I34" s="33"/>
      <c r="J34" s="33"/>
      <c r="K34" s="33"/>
      <c r="L34" s="150" t="str">
        <f>IF(基本情報入力シート!M77="","",基本情報入力シート!M77)</f>
        <v/>
      </c>
      <c r="M34" s="150" t="str">
        <f>IF(基本情報入力シート!R77="","",基本情報入力シート!R77)</f>
        <v/>
      </c>
      <c r="N34" s="150" t="str">
        <f>IF(基本情報入力シート!W77="","",基本情報入力シート!W77)</f>
        <v/>
      </c>
      <c r="O34" s="149" t="str">
        <f>IF(基本情報入力シート!X77="","",基本情報入力シート!X77)</f>
        <v/>
      </c>
      <c r="P34" s="151" t="str">
        <f>IF(基本情報入力シート!Y77="","",基本情報入力シート!Y77)</f>
        <v/>
      </c>
      <c r="Q34" s="152" t="str">
        <f>IF(基本情報入力シート!Z77="","",基本情報入力シート!Z77)</f>
        <v/>
      </c>
      <c r="R34" s="153" t="str">
        <f>IF(基本情報入力シート!AA77="","",基本情報入力シート!AA77)</f>
        <v/>
      </c>
      <c r="S34" s="154"/>
      <c r="T34" s="155"/>
      <c r="U34" s="156" t="s">
        <v>410</v>
      </c>
      <c r="V34" s="157" t="s">
        <v>51</v>
      </c>
      <c r="W34" s="158"/>
      <c r="X34" s="159" t="s">
        <v>52</v>
      </c>
      <c r="Y34" s="158"/>
      <c r="Z34" s="160" t="s">
        <v>53</v>
      </c>
      <c r="AA34" s="158"/>
      <c r="AB34" s="159" t="s">
        <v>52</v>
      </c>
      <c r="AC34" s="158"/>
      <c r="AD34" s="159" t="s">
        <v>54</v>
      </c>
      <c r="AE34" s="161" t="s">
        <v>55</v>
      </c>
      <c r="AF34" s="162" t="str">
        <f t="shared" si="0"/>
        <v/>
      </c>
      <c r="AG34" s="159" t="s">
        <v>56</v>
      </c>
      <c r="AH34" s="163" t="str">
        <f t="shared" si="1"/>
        <v/>
      </c>
    </row>
    <row r="35" spans="1:34" ht="36.75" customHeight="1">
      <c r="A35" s="149">
        <f t="shared" si="2"/>
        <v>25</v>
      </c>
      <c r="B35" s="33" t="str">
        <f>IF(基本情報入力シート!C78="","",基本情報入力シート!C78)</f>
        <v/>
      </c>
      <c r="C35" s="33"/>
      <c r="D35" s="33"/>
      <c r="E35" s="33"/>
      <c r="F35" s="33"/>
      <c r="G35" s="33"/>
      <c r="H35" s="33"/>
      <c r="I35" s="33"/>
      <c r="J35" s="33"/>
      <c r="K35" s="33"/>
      <c r="L35" s="150" t="str">
        <f>IF(基本情報入力シート!M78="","",基本情報入力シート!M78)</f>
        <v/>
      </c>
      <c r="M35" s="150" t="str">
        <f>IF(基本情報入力シート!R78="","",基本情報入力シート!R78)</f>
        <v/>
      </c>
      <c r="N35" s="150" t="str">
        <f>IF(基本情報入力シート!W78="","",基本情報入力シート!W78)</f>
        <v/>
      </c>
      <c r="O35" s="149" t="str">
        <f>IF(基本情報入力シート!X78="","",基本情報入力シート!X78)</f>
        <v/>
      </c>
      <c r="P35" s="151" t="str">
        <f>IF(基本情報入力シート!Y78="","",基本情報入力シート!Y78)</f>
        <v/>
      </c>
      <c r="Q35" s="152" t="str">
        <f>IF(基本情報入力シート!Z78="","",基本情報入力シート!Z78)</f>
        <v/>
      </c>
      <c r="R35" s="153" t="str">
        <f>IF(基本情報入力シート!AA78="","",基本情報入力シート!AA78)</f>
        <v/>
      </c>
      <c r="S35" s="154"/>
      <c r="T35" s="155"/>
      <c r="U35" s="156" t="s">
        <v>410</v>
      </c>
      <c r="V35" s="157" t="s">
        <v>51</v>
      </c>
      <c r="W35" s="158"/>
      <c r="X35" s="159" t="s">
        <v>52</v>
      </c>
      <c r="Y35" s="158"/>
      <c r="Z35" s="160" t="s">
        <v>53</v>
      </c>
      <c r="AA35" s="158"/>
      <c r="AB35" s="159" t="s">
        <v>52</v>
      </c>
      <c r="AC35" s="158"/>
      <c r="AD35" s="159" t="s">
        <v>54</v>
      </c>
      <c r="AE35" s="161" t="s">
        <v>55</v>
      </c>
      <c r="AF35" s="162" t="str">
        <f t="shared" si="0"/>
        <v/>
      </c>
      <c r="AG35" s="159" t="s">
        <v>56</v>
      </c>
      <c r="AH35" s="163" t="str">
        <f t="shared" si="1"/>
        <v/>
      </c>
    </row>
    <row r="36" spans="1:34" ht="36.75" customHeight="1">
      <c r="A36" s="149">
        <f t="shared" si="2"/>
        <v>26</v>
      </c>
      <c r="B36" s="33" t="str">
        <f>IF(基本情報入力シート!C79="","",基本情報入力シート!C79)</f>
        <v/>
      </c>
      <c r="C36" s="33"/>
      <c r="D36" s="33"/>
      <c r="E36" s="33"/>
      <c r="F36" s="33"/>
      <c r="G36" s="33"/>
      <c r="H36" s="33"/>
      <c r="I36" s="33"/>
      <c r="J36" s="33"/>
      <c r="K36" s="33"/>
      <c r="L36" s="150" t="str">
        <f>IF(基本情報入力シート!M79="","",基本情報入力シート!M79)</f>
        <v/>
      </c>
      <c r="M36" s="150" t="str">
        <f>IF(基本情報入力シート!R79="","",基本情報入力シート!R79)</f>
        <v/>
      </c>
      <c r="N36" s="150" t="str">
        <f>IF(基本情報入力シート!W79="","",基本情報入力シート!W79)</f>
        <v/>
      </c>
      <c r="O36" s="149" t="str">
        <f>IF(基本情報入力シート!X79="","",基本情報入力シート!X79)</f>
        <v/>
      </c>
      <c r="P36" s="151" t="str">
        <f>IF(基本情報入力シート!Y79="","",基本情報入力シート!Y79)</f>
        <v/>
      </c>
      <c r="Q36" s="152" t="str">
        <f>IF(基本情報入力シート!Z79="","",基本情報入力シート!Z79)</f>
        <v/>
      </c>
      <c r="R36" s="153" t="str">
        <f>IF(基本情報入力シート!AA79="","",基本情報入力シート!AA79)</f>
        <v/>
      </c>
      <c r="S36" s="154"/>
      <c r="T36" s="155"/>
      <c r="U36" s="156" t="s">
        <v>410</v>
      </c>
      <c r="V36" s="157" t="s">
        <v>51</v>
      </c>
      <c r="W36" s="158"/>
      <c r="X36" s="159" t="s">
        <v>52</v>
      </c>
      <c r="Y36" s="158"/>
      <c r="Z36" s="160" t="s">
        <v>53</v>
      </c>
      <c r="AA36" s="158"/>
      <c r="AB36" s="159" t="s">
        <v>52</v>
      </c>
      <c r="AC36" s="158"/>
      <c r="AD36" s="159" t="s">
        <v>54</v>
      </c>
      <c r="AE36" s="161" t="s">
        <v>55</v>
      </c>
      <c r="AF36" s="162" t="str">
        <f t="shared" si="0"/>
        <v/>
      </c>
      <c r="AG36" s="159" t="s">
        <v>56</v>
      </c>
      <c r="AH36" s="163" t="str">
        <f t="shared" si="1"/>
        <v/>
      </c>
    </row>
    <row r="37" spans="1:34" ht="36.75" customHeight="1">
      <c r="A37" s="149">
        <f t="shared" si="2"/>
        <v>27</v>
      </c>
      <c r="B37" s="33" t="str">
        <f>IF(基本情報入力シート!C80="","",基本情報入力シート!C80)</f>
        <v/>
      </c>
      <c r="C37" s="33"/>
      <c r="D37" s="33"/>
      <c r="E37" s="33"/>
      <c r="F37" s="33"/>
      <c r="G37" s="33"/>
      <c r="H37" s="33"/>
      <c r="I37" s="33"/>
      <c r="J37" s="33"/>
      <c r="K37" s="33"/>
      <c r="L37" s="150" t="str">
        <f>IF(基本情報入力シート!M80="","",基本情報入力シート!M80)</f>
        <v/>
      </c>
      <c r="M37" s="150" t="str">
        <f>IF(基本情報入力シート!R80="","",基本情報入力シート!R80)</f>
        <v/>
      </c>
      <c r="N37" s="150" t="str">
        <f>IF(基本情報入力シート!W80="","",基本情報入力シート!W80)</f>
        <v/>
      </c>
      <c r="O37" s="149" t="str">
        <f>IF(基本情報入力シート!X80="","",基本情報入力シート!X80)</f>
        <v/>
      </c>
      <c r="P37" s="151" t="str">
        <f>IF(基本情報入力シート!Y80="","",基本情報入力シート!Y80)</f>
        <v/>
      </c>
      <c r="Q37" s="152" t="str">
        <f>IF(基本情報入力シート!Z80="","",基本情報入力シート!Z80)</f>
        <v/>
      </c>
      <c r="R37" s="153" t="str">
        <f>IF(基本情報入力シート!AA80="","",基本情報入力シート!AA80)</f>
        <v/>
      </c>
      <c r="S37" s="154"/>
      <c r="T37" s="155"/>
      <c r="U37" s="156" t="s">
        <v>410</v>
      </c>
      <c r="V37" s="157" t="s">
        <v>51</v>
      </c>
      <c r="W37" s="158"/>
      <c r="X37" s="159" t="s">
        <v>52</v>
      </c>
      <c r="Y37" s="158"/>
      <c r="Z37" s="160" t="s">
        <v>53</v>
      </c>
      <c r="AA37" s="158"/>
      <c r="AB37" s="159" t="s">
        <v>52</v>
      </c>
      <c r="AC37" s="158"/>
      <c r="AD37" s="159" t="s">
        <v>54</v>
      </c>
      <c r="AE37" s="161" t="s">
        <v>55</v>
      </c>
      <c r="AF37" s="162" t="str">
        <f t="shared" si="0"/>
        <v/>
      </c>
      <c r="AG37" s="159" t="s">
        <v>56</v>
      </c>
      <c r="AH37" s="163" t="str">
        <f t="shared" si="1"/>
        <v/>
      </c>
    </row>
    <row r="38" spans="1:34" ht="36.75" customHeight="1">
      <c r="A38" s="149">
        <f t="shared" si="2"/>
        <v>28</v>
      </c>
      <c r="B38" s="33" t="str">
        <f>IF(基本情報入力シート!C81="","",基本情報入力シート!C81)</f>
        <v/>
      </c>
      <c r="C38" s="33"/>
      <c r="D38" s="33"/>
      <c r="E38" s="33"/>
      <c r="F38" s="33"/>
      <c r="G38" s="33"/>
      <c r="H38" s="33"/>
      <c r="I38" s="33"/>
      <c r="J38" s="33"/>
      <c r="K38" s="33"/>
      <c r="L38" s="150" t="str">
        <f>IF(基本情報入力シート!M81="","",基本情報入力シート!M81)</f>
        <v/>
      </c>
      <c r="M38" s="150" t="str">
        <f>IF(基本情報入力シート!R81="","",基本情報入力シート!R81)</f>
        <v/>
      </c>
      <c r="N38" s="150" t="str">
        <f>IF(基本情報入力シート!W81="","",基本情報入力シート!W81)</f>
        <v/>
      </c>
      <c r="O38" s="149" t="str">
        <f>IF(基本情報入力シート!X81="","",基本情報入力シート!X81)</f>
        <v/>
      </c>
      <c r="P38" s="151" t="str">
        <f>IF(基本情報入力シート!Y81="","",基本情報入力シート!Y81)</f>
        <v/>
      </c>
      <c r="Q38" s="152" t="str">
        <f>IF(基本情報入力シート!Z81="","",基本情報入力シート!Z81)</f>
        <v/>
      </c>
      <c r="R38" s="153" t="str">
        <f>IF(基本情報入力シート!AA81="","",基本情報入力シート!AA81)</f>
        <v/>
      </c>
      <c r="S38" s="154"/>
      <c r="T38" s="155"/>
      <c r="U38" s="156" t="s">
        <v>410</v>
      </c>
      <c r="V38" s="157" t="s">
        <v>51</v>
      </c>
      <c r="W38" s="158"/>
      <c r="X38" s="159" t="s">
        <v>52</v>
      </c>
      <c r="Y38" s="158"/>
      <c r="Z38" s="160" t="s">
        <v>53</v>
      </c>
      <c r="AA38" s="158"/>
      <c r="AB38" s="159" t="s">
        <v>52</v>
      </c>
      <c r="AC38" s="158"/>
      <c r="AD38" s="159" t="s">
        <v>54</v>
      </c>
      <c r="AE38" s="161" t="s">
        <v>55</v>
      </c>
      <c r="AF38" s="162" t="str">
        <f t="shared" si="0"/>
        <v/>
      </c>
      <c r="AG38" s="159" t="s">
        <v>56</v>
      </c>
      <c r="AH38" s="163" t="str">
        <f t="shared" si="1"/>
        <v/>
      </c>
    </row>
    <row r="39" spans="1:34" ht="36.75" customHeight="1">
      <c r="A39" s="149">
        <f t="shared" si="2"/>
        <v>29</v>
      </c>
      <c r="B39" s="33" t="str">
        <f>IF(基本情報入力シート!C82="","",基本情報入力シート!C82)</f>
        <v/>
      </c>
      <c r="C39" s="33"/>
      <c r="D39" s="33"/>
      <c r="E39" s="33"/>
      <c r="F39" s="33"/>
      <c r="G39" s="33"/>
      <c r="H39" s="33"/>
      <c r="I39" s="33"/>
      <c r="J39" s="33"/>
      <c r="K39" s="33"/>
      <c r="L39" s="150" t="str">
        <f>IF(基本情報入力シート!M82="","",基本情報入力シート!M82)</f>
        <v/>
      </c>
      <c r="M39" s="150" t="str">
        <f>IF(基本情報入力シート!R82="","",基本情報入力シート!R82)</f>
        <v/>
      </c>
      <c r="N39" s="150" t="str">
        <f>IF(基本情報入力シート!W82="","",基本情報入力シート!W82)</f>
        <v/>
      </c>
      <c r="O39" s="149" t="str">
        <f>IF(基本情報入力シート!X82="","",基本情報入力シート!X82)</f>
        <v/>
      </c>
      <c r="P39" s="151" t="str">
        <f>IF(基本情報入力シート!Y82="","",基本情報入力シート!Y82)</f>
        <v/>
      </c>
      <c r="Q39" s="152" t="str">
        <f>IF(基本情報入力シート!Z82="","",基本情報入力シート!Z82)</f>
        <v/>
      </c>
      <c r="R39" s="153" t="str">
        <f>IF(基本情報入力シート!AA82="","",基本情報入力シート!AA82)</f>
        <v/>
      </c>
      <c r="S39" s="154"/>
      <c r="T39" s="155"/>
      <c r="U39" s="156" t="s">
        <v>410</v>
      </c>
      <c r="V39" s="157" t="s">
        <v>51</v>
      </c>
      <c r="W39" s="158"/>
      <c r="X39" s="159" t="s">
        <v>52</v>
      </c>
      <c r="Y39" s="158"/>
      <c r="Z39" s="160" t="s">
        <v>53</v>
      </c>
      <c r="AA39" s="158"/>
      <c r="AB39" s="159" t="s">
        <v>52</v>
      </c>
      <c r="AC39" s="158"/>
      <c r="AD39" s="159" t="s">
        <v>54</v>
      </c>
      <c r="AE39" s="161" t="s">
        <v>55</v>
      </c>
      <c r="AF39" s="162" t="str">
        <f t="shared" si="0"/>
        <v/>
      </c>
      <c r="AG39" s="159" t="s">
        <v>56</v>
      </c>
      <c r="AH39" s="163" t="str">
        <f t="shared" si="1"/>
        <v/>
      </c>
    </row>
    <row r="40" spans="1:34" ht="36.75" customHeight="1">
      <c r="A40" s="149">
        <f t="shared" si="2"/>
        <v>30</v>
      </c>
      <c r="B40" s="33" t="str">
        <f>IF(基本情報入力シート!C83="","",基本情報入力シート!C83)</f>
        <v/>
      </c>
      <c r="C40" s="33"/>
      <c r="D40" s="33"/>
      <c r="E40" s="33"/>
      <c r="F40" s="33"/>
      <c r="G40" s="33"/>
      <c r="H40" s="33"/>
      <c r="I40" s="33"/>
      <c r="J40" s="33"/>
      <c r="K40" s="33"/>
      <c r="L40" s="150" t="str">
        <f>IF(基本情報入力シート!M83="","",基本情報入力シート!M83)</f>
        <v/>
      </c>
      <c r="M40" s="150" t="str">
        <f>IF(基本情報入力シート!R83="","",基本情報入力シート!R83)</f>
        <v/>
      </c>
      <c r="N40" s="150" t="str">
        <f>IF(基本情報入力シート!W83="","",基本情報入力シート!W83)</f>
        <v/>
      </c>
      <c r="O40" s="149" t="str">
        <f>IF(基本情報入力シート!X83="","",基本情報入力シート!X83)</f>
        <v/>
      </c>
      <c r="P40" s="151" t="str">
        <f>IF(基本情報入力シート!Y83="","",基本情報入力シート!Y83)</f>
        <v/>
      </c>
      <c r="Q40" s="152" t="str">
        <f>IF(基本情報入力シート!Z83="","",基本情報入力シート!Z83)</f>
        <v/>
      </c>
      <c r="R40" s="153" t="str">
        <f>IF(基本情報入力シート!AA83="","",基本情報入力シート!AA83)</f>
        <v/>
      </c>
      <c r="S40" s="154"/>
      <c r="T40" s="155"/>
      <c r="U40" s="156" t="s">
        <v>410</v>
      </c>
      <c r="V40" s="157" t="s">
        <v>51</v>
      </c>
      <c r="W40" s="158"/>
      <c r="X40" s="159" t="s">
        <v>52</v>
      </c>
      <c r="Y40" s="158"/>
      <c r="Z40" s="160" t="s">
        <v>53</v>
      </c>
      <c r="AA40" s="158"/>
      <c r="AB40" s="159" t="s">
        <v>52</v>
      </c>
      <c r="AC40" s="158"/>
      <c r="AD40" s="159" t="s">
        <v>54</v>
      </c>
      <c r="AE40" s="161" t="s">
        <v>55</v>
      </c>
      <c r="AF40" s="162" t="str">
        <f t="shared" si="0"/>
        <v/>
      </c>
      <c r="AG40" s="159" t="s">
        <v>56</v>
      </c>
      <c r="AH40" s="163" t="str">
        <f t="shared" si="1"/>
        <v/>
      </c>
    </row>
    <row r="41" spans="1:34" ht="36.75" customHeight="1">
      <c r="A41" s="149">
        <f t="shared" si="2"/>
        <v>31</v>
      </c>
      <c r="B41" s="33" t="str">
        <f>IF(基本情報入力シート!C84="","",基本情報入力シート!C84)</f>
        <v/>
      </c>
      <c r="C41" s="33"/>
      <c r="D41" s="33"/>
      <c r="E41" s="33"/>
      <c r="F41" s="33"/>
      <c r="G41" s="33"/>
      <c r="H41" s="33"/>
      <c r="I41" s="33"/>
      <c r="J41" s="33"/>
      <c r="K41" s="33"/>
      <c r="L41" s="150" t="str">
        <f>IF(基本情報入力シート!M84="","",基本情報入力シート!M84)</f>
        <v/>
      </c>
      <c r="M41" s="150" t="str">
        <f>IF(基本情報入力シート!R84="","",基本情報入力シート!R84)</f>
        <v/>
      </c>
      <c r="N41" s="150" t="str">
        <f>IF(基本情報入力シート!W84="","",基本情報入力シート!W84)</f>
        <v/>
      </c>
      <c r="O41" s="149" t="str">
        <f>IF(基本情報入力シート!X84="","",基本情報入力シート!X84)</f>
        <v/>
      </c>
      <c r="P41" s="151" t="str">
        <f>IF(基本情報入力シート!Y84="","",基本情報入力シート!Y84)</f>
        <v/>
      </c>
      <c r="Q41" s="152" t="str">
        <f>IF(基本情報入力シート!Z84="","",基本情報入力シート!Z84)</f>
        <v/>
      </c>
      <c r="R41" s="153" t="str">
        <f>IF(基本情報入力シート!AA84="","",基本情報入力シート!AA84)</f>
        <v/>
      </c>
      <c r="S41" s="154"/>
      <c r="T41" s="155"/>
      <c r="U41" s="156" t="s">
        <v>410</v>
      </c>
      <c r="V41" s="157" t="s">
        <v>51</v>
      </c>
      <c r="W41" s="158"/>
      <c r="X41" s="159" t="s">
        <v>52</v>
      </c>
      <c r="Y41" s="158"/>
      <c r="Z41" s="160" t="s">
        <v>53</v>
      </c>
      <c r="AA41" s="158"/>
      <c r="AB41" s="159" t="s">
        <v>52</v>
      </c>
      <c r="AC41" s="158"/>
      <c r="AD41" s="159" t="s">
        <v>54</v>
      </c>
      <c r="AE41" s="161" t="s">
        <v>55</v>
      </c>
      <c r="AF41" s="162" t="str">
        <f t="shared" si="0"/>
        <v/>
      </c>
      <c r="AG41" s="159" t="s">
        <v>56</v>
      </c>
      <c r="AH41" s="163" t="str">
        <f t="shared" si="1"/>
        <v/>
      </c>
    </row>
    <row r="42" spans="1:34" ht="36.75" customHeight="1">
      <c r="A42" s="149">
        <f t="shared" si="2"/>
        <v>32</v>
      </c>
      <c r="B42" s="33" t="str">
        <f>IF(基本情報入力シート!C85="","",基本情報入力シート!C85)</f>
        <v/>
      </c>
      <c r="C42" s="33"/>
      <c r="D42" s="33"/>
      <c r="E42" s="33"/>
      <c r="F42" s="33"/>
      <c r="G42" s="33"/>
      <c r="H42" s="33"/>
      <c r="I42" s="33"/>
      <c r="J42" s="33"/>
      <c r="K42" s="33"/>
      <c r="L42" s="150" t="str">
        <f>IF(基本情報入力シート!M85="","",基本情報入力シート!M85)</f>
        <v/>
      </c>
      <c r="M42" s="150" t="str">
        <f>IF(基本情報入力シート!R85="","",基本情報入力シート!R85)</f>
        <v/>
      </c>
      <c r="N42" s="150" t="str">
        <f>IF(基本情報入力シート!W85="","",基本情報入力シート!W85)</f>
        <v/>
      </c>
      <c r="O42" s="149" t="str">
        <f>IF(基本情報入力シート!X85="","",基本情報入力シート!X85)</f>
        <v/>
      </c>
      <c r="P42" s="151" t="str">
        <f>IF(基本情報入力シート!Y85="","",基本情報入力シート!Y85)</f>
        <v/>
      </c>
      <c r="Q42" s="152" t="str">
        <f>IF(基本情報入力シート!Z85="","",基本情報入力シート!Z85)</f>
        <v/>
      </c>
      <c r="R42" s="153" t="str">
        <f>IF(基本情報入力シート!AA85="","",基本情報入力シート!AA85)</f>
        <v/>
      </c>
      <c r="S42" s="154"/>
      <c r="T42" s="155"/>
      <c r="U42" s="156" t="s">
        <v>410</v>
      </c>
      <c r="V42" s="157" t="s">
        <v>51</v>
      </c>
      <c r="W42" s="158"/>
      <c r="X42" s="159" t="s">
        <v>52</v>
      </c>
      <c r="Y42" s="158"/>
      <c r="Z42" s="160" t="s">
        <v>53</v>
      </c>
      <c r="AA42" s="158"/>
      <c r="AB42" s="159" t="s">
        <v>52</v>
      </c>
      <c r="AC42" s="158"/>
      <c r="AD42" s="159" t="s">
        <v>54</v>
      </c>
      <c r="AE42" s="161" t="s">
        <v>55</v>
      </c>
      <c r="AF42" s="162" t="str">
        <f t="shared" si="0"/>
        <v/>
      </c>
      <c r="AG42" s="159" t="s">
        <v>56</v>
      </c>
      <c r="AH42" s="163" t="str">
        <f t="shared" si="1"/>
        <v/>
      </c>
    </row>
    <row r="43" spans="1:34" ht="36.75" customHeight="1">
      <c r="A43" s="149">
        <f t="shared" si="2"/>
        <v>33</v>
      </c>
      <c r="B43" s="33" t="str">
        <f>IF(基本情報入力シート!C86="","",基本情報入力シート!C86)</f>
        <v/>
      </c>
      <c r="C43" s="33"/>
      <c r="D43" s="33"/>
      <c r="E43" s="33"/>
      <c r="F43" s="33"/>
      <c r="G43" s="33"/>
      <c r="H43" s="33"/>
      <c r="I43" s="33"/>
      <c r="J43" s="33"/>
      <c r="K43" s="33"/>
      <c r="L43" s="150" t="str">
        <f>IF(基本情報入力シート!M86="","",基本情報入力シート!M86)</f>
        <v/>
      </c>
      <c r="M43" s="150" t="str">
        <f>IF(基本情報入力シート!R86="","",基本情報入力シート!R86)</f>
        <v/>
      </c>
      <c r="N43" s="150" t="str">
        <f>IF(基本情報入力シート!W86="","",基本情報入力シート!W86)</f>
        <v/>
      </c>
      <c r="O43" s="149" t="str">
        <f>IF(基本情報入力シート!X86="","",基本情報入力シート!X86)</f>
        <v/>
      </c>
      <c r="P43" s="151" t="str">
        <f>IF(基本情報入力シート!Y86="","",基本情報入力シート!Y86)</f>
        <v/>
      </c>
      <c r="Q43" s="152" t="str">
        <f>IF(基本情報入力シート!Z86="","",基本情報入力シート!Z86)</f>
        <v/>
      </c>
      <c r="R43" s="153" t="str">
        <f>IF(基本情報入力シート!AA86="","",基本情報入力シート!AA86)</f>
        <v/>
      </c>
      <c r="S43" s="154"/>
      <c r="T43" s="155"/>
      <c r="U43" s="156" t="s">
        <v>410</v>
      </c>
      <c r="V43" s="157" t="s">
        <v>51</v>
      </c>
      <c r="W43" s="158"/>
      <c r="X43" s="159" t="s">
        <v>52</v>
      </c>
      <c r="Y43" s="158"/>
      <c r="Z43" s="160" t="s">
        <v>53</v>
      </c>
      <c r="AA43" s="158"/>
      <c r="AB43" s="159" t="s">
        <v>52</v>
      </c>
      <c r="AC43" s="158"/>
      <c r="AD43" s="159" t="s">
        <v>54</v>
      </c>
      <c r="AE43" s="161" t="s">
        <v>55</v>
      </c>
      <c r="AF43" s="162" t="str">
        <f t="shared" ref="AF43:AF74" si="3">IF(W43&gt;=1,(AA43*12+AC43)-(W43*12+Y43)+1,"")</f>
        <v/>
      </c>
      <c r="AG43" s="159" t="s">
        <v>56</v>
      </c>
      <c r="AH43" s="163" t="str">
        <f t="shared" ref="AH43:AH74" si="4">IFERROR(ROUNDDOWN(ROUND(Q43*U43,0)*R43,0)*AF43,"")</f>
        <v/>
      </c>
    </row>
    <row r="44" spans="1:34" ht="36.75" customHeight="1">
      <c r="A44" s="149">
        <f t="shared" ref="A44:A75" si="5">A43+1</f>
        <v>34</v>
      </c>
      <c r="B44" s="33" t="str">
        <f>IF(基本情報入力シート!C87="","",基本情報入力シート!C87)</f>
        <v/>
      </c>
      <c r="C44" s="33"/>
      <c r="D44" s="33"/>
      <c r="E44" s="33"/>
      <c r="F44" s="33"/>
      <c r="G44" s="33"/>
      <c r="H44" s="33"/>
      <c r="I44" s="33"/>
      <c r="J44" s="33"/>
      <c r="K44" s="33"/>
      <c r="L44" s="150" t="str">
        <f>IF(基本情報入力シート!M87="","",基本情報入力シート!M87)</f>
        <v/>
      </c>
      <c r="M44" s="150" t="str">
        <f>IF(基本情報入力シート!R87="","",基本情報入力シート!R87)</f>
        <v/>
      </c>
      <c r="N44" s="150" t="str">
        <f>IF(基本情報入力シート!W87="","",基本情報入力シート!W87)</f>
        <v/>
      </c>
      <c r="O44" s="149" t="str">
        <f>IF(基本情報入力シート!X87="","",基本情報入力シート!X87)</f>
        <v/>
      </c>
      <c r="P44" s="151" t="str">
        <f>IF(基本情報入力シート!Y87="","",基本情報入力シート!Y87)</f>
        <v/>
      </c>
      <c r="Q44" s="152" t="str">
        <f>IF(基本情報入力シート!Z87="","",基本情報入力シート!Z87)</f>
        <v/>
      </c>
      <c r="R44" s="153" t="str">
        <f>IF(基本情報入力シート!AA87="","",基本情報入力シート!AA87)</f>
        <v/>
      </c>
      <c r="S44" s="154"/>
      <c r="T44" s="155"/>
      <c r="U44" s="156" t="s">
        <v>410</v>
      </c>
      <c r="V44" s="157" t="s">
        <v>51</v>
      </c>
      <c r="W44" s="158"/>
      <c r="X44" s="159" t="s">
        <v>52</v>
      </c>
      <c r="Y44" s="158"/>
      <c r="Z44" s="160" t="s">
        <v>53</v>
      </c>
      <c r="AA44" s="158"/>
      <c r="AB44" s="159" t="s">
        <v>52</v>
      </c>
      <c r="AC44" s="158"/>
      <c r="AD44" s="159" t="s">
        <v>54</v>
      </c>
      <c r="AE44" s="161" t="s">
        <v>55</v>
      </c>
      <c r="AF44" s="162" t="str">
        <f t="shared" si="3"/>
        <v/>
      </c>
      <c r="AG44" s="159" t="s">
        <v>56</v>
      </c>
      <c r="AH44" s="163" t="str">
        <f t="shared" si="4"/>
        <v/>
      </c>
    </row>
    <row r="45" spans="1:34" ht="36.75" customHeight="1">
      <c r="A45" s="149">
        <f t="shared" si="5"/>
        <v>35</v>
      </c>
      <c r="B45" s="33" t="str">
        <f>IF(基本情報入力シート!C88="","",基本情報入力シート!C88)</f>
        <v/>
      </c>
      <c r="C45" s="33"/>
      <c r="D45" s="33"/>
      <c r="E45" s="33"/>
      <c r="F45" s="33"/>
      <c r="G45" s="33"/>
      <c r="H45" s="33"/>
      <c r="I45" s="33"/>
      <c r="J45" s="33"/>
      <c r="K45" s="33"/>
      <c r="L45" s="150" t="str">
        <f>IF(基本情報入力シート!M88="","",基本情報入力シート!M88)</f>
        <v/>
      </c>
      <c r="M45" s="150" t="str">
        <f>IF(基本情報入力シート!R88="","",基本情報入力シート!R88)</f>
        <v/>
      </c>
      <c r="N45" s="150" t="str">
        <f>IF(基本情報入力シート!W88="","",基本情報入力シート!W88)</f>
        <v/>
      </c>
      <c r="O45" s="149" t="str">
        <f>IF(基本情報入力シート!X88="","",基本情報入力シート!X88)</f>
        <v/>
      </c>
      <c r="P45" s="151" t="str">
        <f>IF(基本情報入力シート!Y88="","",基本情報入力シート!Y88)</f>
        <v/>
      </c>
      <c r="Q45" s="152" t="str">
        <f>IF(基本情報入力シート!Z88="","",基本情報入力シート!Z88)</f>
        <v/>
      </c>
      <c r="R45" s="153" t="str">
        <f>IF(基本情報入力シート!AA88="","",基本情報入力シート!AA88)</f>
        <v/>
      </c>
      <c r="S45" s="154"/>
      <c r="T45" s="155"/>
      <c r="U45" s="156" t="s">
        <v>410</v>
      </c>
      <c r="V45" s="157" t="s">
        <v>51</v>
      </c>
      <c r="W45" s="158"/>
      <c r="X45" s="159" t="s">
        <v>52</v>
      </c>
      <c r="Y45" s="158"/>
      <c r="Z45" s="160" t="s">
        <v>53</v>
      </c>
      <c r="AA45" s="158"/>
      <c r="AB45" s="159" t="s">
        <v>52</v>
      </c>
      <c r="AC45" s="158"/>
      <c r="AD45" s="159" t="s">
        <v>54</v>
      </c>
      <c r="AE45" s="161" t="s">
        <v>55</v>
      </c>
      <c r="AF45" s="162" t="str">
        <f t="shared" si="3"/>
        <v/>
      </c>
      <c r="AG45" s="159" t="s">
        <v>56</v>
      </c>
      <c r="AH45" s="163" t="str">
        <f t="shared" si="4"/>
        <v/>
      </c>
    </row>
    <row r="46" spans="1:34" ht="36.75" customHeight="1">
      <c r="A46" s="149">
        <f t="shared" si="5"/>
        <v>36</v>
      </c>
      <c r="B46" s="33" t="str">
        <f>IF(基本情報入力シート!C89="","",基本情報入力シート!C89)</f>
        <v/>
      </c>
      <c r="C46" s="33"/>
      <c r="D46" s="33"/>
      <c r="E46" s="33"/>
      <c r="F46" s="33"/>
      <c r="G46" s="33"/>
      <c r="H46" s="33"/>
      <c r="I46" s="33"/>
      <c r="J46" s="33"/>
      <c r="K46" s="33"/>
      <c r="L46" s="150" t="str">
        <f>IF(基本情報入力シート!M89="","",基本情報入力シート!M89)</f>
        <v/>
      </c>
      <c r="M46" s="150" t="str">
        <f>IF(基本情報入力シート!R89="","",基本情報入力シート!R89)</f>
        <v/>
      </c>
      <c r="N46" s="150" t="str">
        <f>IF(基本情報入力シート!W89="","",基本情報入力シート!W89)</f>
        <v/>
      </c>
      <c r="O46" s="149" t="str">
        <f>IF(基本情報入力シート!X89="","",基本情報入力シート!X89)</f>
        <v/>
      </c>
      <c r="P46" s="151" t="str">
        <f>IF(基本情報入力シート!Y89="","",基本情報入力シート!Y89)</f>
        <v/>
      </c>
      <c r="Q46" s="152" t="str">
        <f>IF(基本情報入力シート!Z89="","",基本情報入力シート!Z89)</f>
        <v/>
      </c>
      <c r="R46" s="153" t="str">
        <f>IF(基本情報入力シート!AA89="","",基本情報入力シート!AA89)</f>
        <v/>
      </c>
      <c r="S46" s="154"/>
      <c r="T46" s="155"/>
      <c r="U46" s="156" t="s">
        <v>410</v>
      </c>
      <c r="V46" s="157" t="s">
        <v>51</v>
      </c>
      <c r="W46" s="158"/>
      <c r="X46" s="159" t="s">
        <v>52</v>
      </c>
      <c r="Y46" s="158"/>
      <c r="Z46" s="160" t="s">
        <v>53</v>
      </c>
      <c r="AA46" s="158"/>
      <c r="AB46" s="159" t="s">
        <v>52</v>
      </c>
      <c r="AC46" s="158"/>
      <c r="AD46" s="159" t="s">
        <v>54</v>
      </c>
      <c r="AE46" s="161" t="s">
        <v>55</v>
      </c>
      <c r="AF46" s="162" t="str">
        <f t="shared" si="3"/>
        <v/>
      </c>
      <c r="AG46" s="159" t="s">
        <v>56</v>
      </c>
      <c r="AH46" s="163" t="str">
        <f t="shared" si="4"/>
        <v/>
      </c>
    </row>
    <row r="47" spans="1:34" ht="36.75" customHeight="1">
      <c r="A47" s="149">
        <f t="shared" si="5"/>
        <v>37</v>
      </c>
      <c r="B47" s="33" t="str">
        <f>IF(基本情報入力シート!C90="","",基本情報入力シート!C90)</f>
        <v/>
      </c>
      <c r="C47" s="33"/>
      <c r="D47" s="33"/>
      <c r="E47" s="33"/>
      <c r="F47" s="33"/>
      <c r="G47" s="33"/>
      <c r="H47" s="33"/>
      <c r="I47" s="33"/>
      <c r="J47" s="33"/>
      <c r="K47" s="33"/>
      <c r="L47" s="150" t="str">
        <f>IF(基本情報入力シート!M90="","",基本情報入力シート!M90)</f>
        <v/>
      </c>
      <c r="M47" s="150" t="str">
        <f>IF(基本情報入力シート!R90="","",基本情報入力シート!R90)</f>
        <v/>
      </c>
      <c r="N47" s="150" t="str">
        <f>IF(基本情報入力シート!W90="","",基本情報入力シート!W90)</f>
        <v/>
      </c>
      <c r="O47" s="149" t="str">
        <f>IF(基本情報入力シート!X90="","",基本情報入力シート!X90)</f>
        <v/>
      </c>
      <c r="P47" s="151" t="str">
        <f>IF(基本情報入力シート!Y90="","",基本情報入力シート!Y90)</f>
        <v/>
      </c>
      <c r="Q47" s="152" t="str">
        <f>IF(基本情報入力シート!Z90="","",基本情報入力シート!Z90)</f>
        <v/>
      </c>
      <c r="R47" s="153" t="str">
        <f>IF(基本情報入力シート!AA90="","",基本情報入力シート!AA90)</f>
        <v/>
      </c>
      <c r="S47" s="154"/>
      <c r="T47" s="155"/>
      <c r="U47" s="156" t="s">
        <v>410</v>
      </c>
      <c r="V47" s="157" t="s">
        <v>51</v>
      </c>
      <c r="W47" s="158"/>
      <c r="X47" s="159" t="s">
        <v>52</v>
      </c>
      <c r="Y47" s="158"/>
      <c r="Z47" s="160" t="s">
        <v>53</v>
      </c>
      <c r="AA47" s="158"/>
      <c r="AB47" s="159" t="s">
        <v>52</v>
      </c>
      <c r="AC47" s="158"/>
      <c r="AD47" s="159" t="s">
        <v>54</v>
      </c>
      <c r="AE47" s="161" t="s">
        <v>55</v>
      </c>
      <c r="AF47" s="162" t="str">
        <f t="shared" si="3"/>
        <v/>
      </c>
      <c r="AG47" s="159" t="s">
        <v>56</v>
      </c>
      <c r="AH47" s="163" t="str">
        <f t="shared" si="4"/>
        <v/>
      </c>
    </row>
    <row r="48" spans="1:34" ht="36.75" customHeight="1">
      <c r="A48" s="149">
        <f t="shared" si="5"/>
        <v>38</v>
      </c>
      <c r="B48" s="33" t="str">
        <f>IF(基本情報入力シート!C91="","",基本情報入力シート!C91)</f>
        <v/>
      </c>
      <c r="C48" s="33"/>
      <c r="D48" s="33"/>
      <c r="E48" s="33"/>
      <c r="F48" s="33"/>
      <c r="G48" s="33"/>
      <c r="H48" s="33"/>
      <c r="I48" s="33"/>
      <c r="J48" s="33"/>
      <c r="K48" s="33"/>
      <c r="L48" s="150" t="str">
        <f>IF(基本情報入力シート!M91="","",基本情報入力シート!M91)</f>
        <v/>
      </c>
      <c r="M48" s="150" t="str">
        <f>IF(基本情報入力シート!R91="","",基本情報入力シート!R91)</f>
        <v/>
      </c>
      <c r="N48" s="150" t="str">
        <f>IF(基本情報入力シート!W91="","",基本情報入力シート!W91)</f>
        <v/>
      </c>
      <c r="O48" s="149" t="str">
        <f>IF(基本情報入力シート!X91="","",基本情報入力シート!X91)</f>
        <v/>
      </c>
      <c r="P48" s="151" t="str">
        <f>IF(基本情報入力シート!Y91="","",基本情報入力シート!Y91)</f>
        <v/>
      </c>
      <c r="Q48" s="152" t="str">
        <f>IF(基本情報入力シート!Z91="","",基本情報入力シート!Z91)</f>
        <v/>
      </c>
      <c r="R48" s="153" t="str">
        <f>IF(基本情報入力シート!AA91="","",基本情報入力シート!AA91)</f>
        <v/>
      </c>
      <c r="S48" s="154"/>
      <c r="T48" s="155"/>
      <c r="U48" s="156" t="s">
        <v>410</v>
      </c>
      <c r="V48" s="157" t="s">
        <v>51</v>
      </c>
      <c r="W48" s="158"/>
      <c r="X48" s="159" t="s">
        <v>52</v>
      </c>
      <c r="Y48" s="158"/>
      <c r="Z48" s="160" t="s">
        <v>53</v>
      </c>
      <c r="AA48" s="158"/>
      <c r="AB48" s="159" t="s">
        <v>52</v>
      </c>
      <c r="AC48" s="158"/>
      <c r="AD48" s="159" t="s">
        <v>54</v>
      </c>
      <c r="AE48" s="161" t="s">
        <v>55</v>
      </c>
      <c r="AF48" s="162" t="str">
        <f t="shared" si="3"/>
        <v/>
      </c>
      <c r="AG48" s="159" t="s">
        <v>56</v>
      </c>
      <c r="AH48" s="163" t="str">
        <f t="shared" si="4"/>
        <v/>
      </c>
    </row>
    <row r="49" spans="1:34" ht="36.75" customHeight="1">
      <c r="A49" s="149">
        <f t="shared" si="5"/>
        <v>39</v>
      </c>
      <c r="B49" s="33" t="str">
        <f>IF(基本情報入力シート!C92="","",基本情報入力シート!C92)</f>
        <v/>
      </c>
      <c r="C49" s="33"/>
      <c r="D49" s="33"/>
      <c r="E49" s="33"/>
      <c r="F49" s="33"/>
      <c r="G49" s="33"/>
      <c r="H49" s="33"/>
      <c r="I49" s="33"/>
      <c r="J49" s="33"/>
      <c r="K49" s="33"/>
      <c r="L49" s="150" t="str">
        <f>IF(基本情報入力シート!M92="","",基本情報入力シート!M92)</f>
        <v/>
      </c>
      <c r="M49" s="150" t="str">
        <f>IF(基本情報入力シート!R92="","",基本情報入力シート!R92)</f>
        <v/>
      </c>
      <c r="N49" s="150" t="str">
        <f>IF(基本情報入力シート!W92="","",基本情報入力シート!W92)</f>
        <v/>
      </c>
      <c r="O49" s="149" t="str">
        <f>IF(基本情報入力シート!X92="","",基本情報入力シート!X92)</f>
        <v/>
      </c>
      <c r="P49" s="151" t="str">
        <f>IF(基本情報入力シート!Y92="","",基本情報入力シート!Y92)</f>
        <v/>
      </c>
      <c r="Q49" s="152" t="str">
        <f>IF(基本情報入力シート!Z92="","",基本情報入力シート!Z92)</f>
        <v/>
      </c>
      <c r="R49" s="153" t="str">
        <f>IF(基本情報入力シート!AA92="","",基本情報入力シート!AA92)</f>
        <v/>
      </c>
      <c r="S49" s="154"/>
      <c r="T49" s="155"/>
      <c r="U49" s="156" t="s">
        <v>410</v>
      </c>
      <c r="V49" s="157" t="s">
        <v>51</v>
      </c>
      <c r="W49" s="158"/>
      <c r="X49" s="159" t="s">
        <v>52</v>
      </c>
      <c r="Y49" s="158"/>
      <c r="Z49" s="160" t="s">
        <v>53</v>
      </c>
      <c r="AA49" s="158"/>
      <c r="AB49" s="159" t="s">
        <v>52</v>
      </c>
      <c r="AC49" s="158"/>
      <c r="AD49" s="159" t="s">
        <v>54</v>
      </c>
      <c r="AE49" s="161" t="s">
        <v>55</v>
      </c>
      <c r="AF49" s="162" t="str">
        <f t="shared" si="3"/>
        <v/>
      </c>
      <c r="AG49" s="159" t="s">
        <v>56</v>
      </c>
      <c r="AH49" s="163" t="str">
        <f t="shared" si="4"/>
        <v/>
      </c>
    </row>
    <row r="50" spans="1:34" ht="36.75" customHeight="1">
      <c r="A50" s="149">
        <f t="shared" si="5"/>
        <v>40</v>
      </c>
      <c r="B50" s="33" t="str">
        <f>IF(基本情報入力シート!C93="","",基本情報入力シート!C93)</f>
        <v/>
      </c>
      <c r="C50" s="33"/>
      <c r="D50" s="33"/>
      <c r="E50" s="33"/>
      <c r="F50" s="33"/>
      <c r="G50" s="33"/>
      <c r="H50" s="33"/>
      <c r="I50" s="33"/>
      <c r="J50" s="33"/>
      <c r="K50" s="33"/>
      <c r="L50" s="150" t="str">
        <f>IF(基本情報入力シート!M93="","",基本情報入力シート!M93)</f>
        <v/>
      </c>
      <c r="M50" s="150" t="str">
        <f>IF(基本情報入力シート!R93="","",基本情報入力シート!R93)</f>
        <v/>
      </c>
      <c r="N50" s="150" t="str">
        <f>IF(基本情報入力シート!W93="","",基本情報入力シート!W93)</f>
        <v/>
      </c>
      <c r="O50" s="149" t="str">
        <f>IF(基本情報入力シート!X93="","",基本情報入力シート!X93)</f>
        <v/>
      </c>
      <c r="P50" s="151" t="str">
        <f>IF(基本情報入力シート!Y93="","",基本情報入力シート!Y93)</f>
        <v/>
      </c>
      <c r="Q50" s="152" t="str">
        <f>IF(基本情報入力シート!Z93="","",基本情報入力シート!Z93)</f>
        <v/>
      </c>
      <c r="R50" s="153" t="str">
        <f>IF(基本情報入力シート!AA93="","",基本情報入力シート!AA93)</f>
        <v/>
      </c>
      <c r="S50" s="154"/>
      <c r="T50" s="155"/>
      <c r="U50" s="156" t="s">
        <v>410</v>
      </c>
      <c r="V50" s="157" t="s">
        <v>51</v>
      </c>
      <c r="W50" s="158"/>
      <c r="X50" s="159" t="s">
        <v>52</v>
      </c>
      <c r="Y50" s="158"/>
      <c r="Z50" s="160" t="s">
        <v>53</v>
      </c>
      <c r="AA50" s="158"/>
      <c r="AB50" s="159" t="s">
        <v>52</v>
      </c>
      <c r="AC50" s="158"/>
      <c r="AD50" s="159" t="s">
        <v>54</v>
      </c>
      <c r="AE50" s="161" t="s">
        <v>55</v>
      </c>
      <c r="AF50" s="162" t="str">
        <f t="shared" si="3"/>
        <v/>
      </c>
      <c r="AG50" s="164" t="s">
        <v>56</v>
      </c>
      <c r="AH50" s="163" t="str">
        <f t="shared" si="4"/>
        <v/>
      </c>
    </row>
    <row r="51" spans="1:34" ht="36.75" customHeight="1">
      <c r="A51" s="149">
        <f t="shared" si="5"/>
        <v>41</v>
      </c>
      <c r="B51" s="33" t="str">
        <f>IF(基本情報入力シート!C94="","",基本情報入力シート!C94)</f>
        <v/>
      </c>
      <c r="C51" s="33"/>
      <c r="D51" s="33"/>
      <c r="E51" s="33"/>
      <c r="F51" s="33"/>
      <c r="G51" s="33"/>
      <c r="H51" s="33"/>
      <c r="I51" s="33"/>
      <c r="J51" s="33"/>
      <c r="K51" s="33"/>
      <c r="L51" s="150" t="str">
        <f>IF(基本情報入力シート!M94="","",基本情報入力シート!M94)</f>
        <v/>
      </c>
      <c r="M51" s="150" t="str">
        <f>IF(基本情報入力シート!R94="","",基本情報入力シート!R94)</f>
        <v/>
      </c>
      <c r="N51" s="150" t="str">
        <f>IF(基本情報入力シート!W94="","",基本情報入力シート!W94)</f>
        <v/>
      </c>
      <c r="O51" s="149" t="str">
        <f>IF(基本情報入力シート!X94="","",基本情報入力シート!X94)</f>
        <v/>
      </c>
      <c r="P51" s="151" t="str">
        <f>IF(基本情報入力シート!Y94="","",基本情報入力シート!Y94)</f>
        <v/>
      </c>
      <c r="Q51" s="152" t="str">
        <f>IF(基本情報入力シート!Z94="","",基本情報入力シート!Z94)</f>
        <v/>
      </c>
      <c r="R51" s="153" t="str">
        <f>IF(基本情報入力シート!AA94="","",基本情報入力シート!AA94)</f>
        <v/>
      </c>
      <c r="S51" s="154"/>
      <c r="T51" s="155"/>
      <c r="U51" s="156" t="s">
        <v>410</v>
      </c>
      <c r="V51" s="157" t="s">
        <v>51</v>
      </c>
      <c r="W51" s="158"/>
      <c r="X51" s="159" t="s">
        <v>52</v>
      </c>
      <c r="Y51" s="158"/>
      <c r="Z51" s="160" t="s">
        <v>53</v>
      </c>
      <c r="AA51" s="158"/>
      <c r="AB51" s="159" t="s">
        <v>52</v>
      </c>
      <c r="AC51" s="158"/>
      <c r="AD51" s="159" t="s">
        <v>54</v>
      </c>
      <c r="AE51" s="161" t="s">
        <v>55</v>
      </c>
      <c r="AF51" s="162" t="str">
        <f t="shared" si="3"/>
        <v/>
      </c>
      <c r="AG51" s="164" t="s">
        <v>56</v>
      </c>
      <c r="AH51" s="163" t="str">
        <f t="shared" si="4"/>
        <v/>
      </c>
    </row>
    <row r="52" spans="1:34" ht="36.75" customHeight="1">
      <c r="A52" s="149">
        <f t="shared" si="5"/>
        <v>42</v>
      </c>
      <c r="B52" s="33" t="str">
        <f>IF(基本情報入力シート!C95="","",基本情報入力シート!C95)</f>
        <v/>
      </c>
      <c r="C52" s="33"/>
      <c r="D52" s="33"/>
      <c r="E52" s="33"/>
      <c r="F52" s="33"/>
      <c r="G52" s="33"/>
      <c r="H52" s="33"/>
      <c r="I52" s="33"/>
      <c r="J52" s="33"/>
      <c r="K52" s="33"/>
      <c r="L52" s="150" t="str">
        <f>IF(基本情報入力シート!M95="","",基本情報入力シート!M95)</f>
        <v/>
      </c>
      <c r="M52" s="150" t="str">
        <f>IF(基本情報入力シート!R95="","",基本情報入力シート!R95)</f>
        <v/>
      </c>
      <c r="N52" s="150" t="str">
        <f>IF(基本情報入力シート!W95="","",基本情報入力シート!W95)</f>
        <v/>
      </c>
      <c r="O52" s="149" t="str">
        <f>IF(基本情報入力シート!X95="","",基本情報入力シート!X95)</f>
        <v/>
      </c>
      <c r="P52" s="151" t="str">
        <f>IF(基本情報入力シート!Y95="","",基本情報入力シート!Y95)</f>
        <v/>
      </c>
      <c r="Q52" s="152" t="str">
        <f>IF(基本情報入力シート!Z95="","",基本情報入力シート!Z95)</f>
        <v/>
      </c>
      <c r="R52" s="153" t="str">
        <f>IF(基本情報入力シート!AA95="","",基本情報入力シート!AA95)</f>
        <v/>
      </c>
      <c r="S52" s="154"/>
      <c r="T52" s="155"/>
      <c r="U52" s="156" t="s">
        <v>410</v>
      </c>
      <c r="V52" s="157" t="s">
        <v>51</v>
      </c>
      <c r="W52" s="158"/>
      <c r="X52" s="159" t="s">
        <v>52</v>
      </c>
      <c r="Y52" s="158"/>
      <c r="Z52" s="160" t="s">
        <v>53</v>
      </c>
      <c r="AA52" s="158"/>
      <c r="AB52" s="159" t="s">
        <v>52</v>
      </c>
      <c r="AC52" s="158"/>
      <c r="AD52" s="159" t="s">
        <v>54</v>
      </c>
      <c r="AE52" s="161" t="s">
        <v>55</v>
      </c>
      <c r="AF52" s="162" t="str">
        <f t="shared" si="3"/>
        <v/>
      </c>
      <c r="AG52" s="164" t="s">
        <v>56</v>
      </c>
      <c r="AH52" s="163" t="str">
        <f t="shared" si="4"/>
        <v/>
      </c>
    </row>
    <row r="53" spans="1:34" ht="36.75" customHeight="1">
      <c r="A53" s="149">
        <f t="shared" si="5"/>
        <v>43</v>
      </c>
      <c r="B53" s="33" t="str">
        <f>IF(基本情報入力シート!C96="","",基本情報入力シート!C96)</f>
        <v/>
      </c>
      <c r="C53" s="33"/>
      <c r="D53" s="33"/>
      <c r="E53" s="33"/>
      <c r="F53" s="33"/>
      <c r="G53" s="33"/>
      <c r="H53" s="33"/>
      <c r="I53" s="33"/>
      <c r="J53" s="33"/>
      <c r="K53" s="33"/>
      <c r="L53" s="150" t="str">
        <f>IF(基本情報入力シート!M96="","",基本情報入力シート!M96)</f>
        <v/>
      </c>
      <c r="M53" s="150" t="str">
        <f>IF(基本情報入力シート!R96="","",基本情報入力シート!R96)</f>
        <v/>
      </c>
      <c r="N53" s="150" t="str">
        <f>IF(基本情報入力シート!W96="","",基本情報入力シート!W96)</f>
        <v/>
      </c>
      <c r="O53" s="149" t="str">
        <f>IF(基本情報入力シート!X96="","",基本情報入力シート!X96)</f>
        <v/>
      </c>
      <c r="P53" s="151" t="str">
        <f>IF(基本情報入力シート!Y96="","",基本情報入力シート!Y96)</f>
        <v/>
      </c>
      <c r="Q53" s="152" t="str">
        <f>IF(基本情報入力シート!Z96="","",基本情報入力シート!Z96)</f>
        <v/>
      </c>
      <c r="R53" s="153" t="str">
        <f>IF(基本情報入力シート!AA96="","",基本情報入力シート!AA96)</f>
        <v/>
      </c>
      <c r="S53" s="154"/>
      <c r="T53" s="155"/>
      <c r="U53" s="156" t="s">
        <v>410</v>
      </c>
      <c r="V53" s="157" t="s">
        <v>51</v>
      </c>
      <c r="W53" s="158"/>
      <c r="X53" s="159" t="s">
        <v>52</v>
      </c>
      <c r="Y53" s="158"/>
      <c r="Z53" s="160" t="s">
        <v>53</v>
      </c>
      <c r="AA53" s="158"/>
      <c r="AB53" s="159" t="s">
        <v>52</v>
      </c>
      <c r="AC53" s="158"/>
      <c r="AD53" s="159" t="s">
        <v>54</v>
      </c>
      <c r="AE53" s="161" t="s">
        <v>55</v>
      </c>
      <c r="AF53" s="162" t="str">
        <f t="shared" si="3"/>
        <v/>
      </c>
      <c r="AG53" s="164" t="s">
        <v>56</v>
      </c>
      <c r="AH53" s="163" t="str">
        <f t="shared" si="4"/>
        <v/>
      </c>
    </row>
    <row r="54" spans="1:34" ht="36.75" customHeight="1">
      <c r="A54" s="149">
        <f t="shared" si="5"/>
        <v>44</v>
      </c>
      <c r="B54" s="33" t="str">
        <f>IF(基本情報入力シート!C97="","",基本情報入力シート!C97)</f>
        <v/>
      </c>
      <c r="C54" s="33"/>
      <c r="D54" s="33"/>
      <c r="E54" s="33"/>
      <c r="F54" s="33"/>
      <c r="G54" s="33"/>
      <c r="H54" s="33"/>
      <c r="I54" s="33"/>
      <c r="J54" s="33"/>
      <c r="K54" s="33"/>
      <c r="L54" s="150" t="str">
        <f>IF(基本情報入力シート!M97="","",基本情報入力シート!M97)</f>
        <v/>
      </c>
      <c r="M54" s="150" t="str">
        <f>IF(基本情報入力シート!R97="","",基本情報入力シート!R97)</f>
        <v/>
      </c>
      <c r="N54" s="150" t="str">
        <f>IF(基本情報入力シート!W97="","",基本情報入力シート!W97)</f>
        <v/>
      </c>
      <c r="O54" s="149" t="str">
        <f>IF(基本情報入力シート!X97="","",基本情報入力シート!X97)</f>
        <v/>
      </c>
      <c r="P54" s="151" t="str">
        <f>IF(基本情報入力シート!Y97="","",基本情報入力シート!Y97)</f>
        <v/>
      </c>
      <c r="Q54" s="152" t="str">
        <f>IF(基本情報入力シート!Z97="","",基本情報入力シート!Z97)</f>
        <v/>
      </c>
      <c r="R54" s="153" t="str">
        <f>IF(基本情報入力シート!AA97="","",基本情報入力シート!AA97)</f>
        <v/>
      </c>
      <c r="S54" s="154"/>
      <c r="T54" s="155"/>
      <c r="U54" s="156" t="s">
        <v>410</v>
      </c>
      <c r="V54" s="157" t="s">
        <v>51</v>
      </c>
      <c r="W54" s="158"/>
      <c r="X54" s="159" t="s">
        <v>52</v>
      </c>
      <c r="Y54" s="158"/>
      <c r="Z54" s="160" t="s">
        <v>53</v>
      </c>
      <c r="AA54" s="158"/>
      <c r="AB54" s="159" t="s">
        <v>52</v>
      </c>
      <c r="AC54" s="158"/>
      <c r="AD54" s="159" t="s">
        <v>54</v>
      </c>
      <c r="AE54" s="161" t="s">
        <v>55</v>
      </c>
      <c r="AF54" s="162" t="str">
        <f t="shared" si="3"/>
        <v/>
      </c>
      <c r="AG54" s="164" t="s">
        <v>56</v>
      </c>
      <c r="AH54" s="163" t="str">
        <f t="shared" si="4"/>
        <v/>
      </c>
    </row>
    <row r="55" spans="1:34" ht="36.75" customHeight="1">
      <c r="A55" s="149">
        <f t="shared" si="5"/>
        <v>45</v>
      </c>
      <c r="B55" s="33" t="str">
        <f>IF(基本情報入力シート!C98="","",基本情報入力シート!C98)</f>
        <v/>
      </c>
      <c r="C55" s="33"/>
      <c r="D55" s="33"/>
      <c r="E55" s="33"/>
      <c r="F55" s="33"/>
      <c r="G55" s="33"/>
      <c r="H55" s="33"/>
      <c r="I55" s="33"/>
      <c r="J55" s="33"/>
      <c r="K55" s="33"/>
      <c r="L55" s="150" t="str">
        <f>IF(基本情報入力シート!M98="","",基本情報入力シート!M98)</f>
        <v/>
      </c>
      <c r="M55" s="150" t="str">
        <f>IF(基本情報入力シート!R98="","",基本情報入力シート!R98)</f>
        <v/>
      </c>
      <c r="N55" s="150" t="str">
        <f>IF(基本情報入力シート!W98="","",基本情報入力シート!W98)</f>
        <v/>
      </c>
      <c r="O55" s="149" t="str">
        <f>IF(基本情報入力シート!X98="","",基本情報入力シート!X98)</f>
        <v/>
      </c>
      <c r="P55" s="151" t="str">
        <f>IF(基本情報入力シート!Y98="","",基本情報入力シート!Y98)</f>
        <v/>
      </c>
      <c r="Q55" s="152" t="str">
        <f>IF(基本情報入力シート!Z98="","",基本情報入力シート!Z98)</f>
        <v/>
      </c>
      <c r="R55" s="153" t="str">
        <f>IF(基本情報入力シート!AA98="","",基本情報入力シート!AA98)</f>
        <v/>
      </c>
      <c r="S55" s="154"/>
      <c r="T55" s="155"/>
      <c r="U55" s="156" t="s">
        <v>410</v>
      </c>
      <c r="V55" s="157" t="s">
        <v>51</v>
      </c>
      <c r="W55" s="158"/>
      <c r="X55" s="159" t="s">
        <v>52</v>
      </c>
      <c r="Y55" s="158"/>
      <c r="Z55" s="160" t="s">
        <v>53</v>
      </c>
      <c r="AA55" s="158"/>
      <c r="AB55" s="159" t="s">
        <v>52</v>
      </c>
      <c r="AC55" s="158"/>
      <c r="AD55" s="159" t="s">
        <v>54</v>
      </c>
      <c r="AE55" s="161" t="s">
        <v>55</v>
      </c>
      <c r="AF55" s="162" t="str">
        <f t="shared" si="3"/>
        <v/>
      </c>
      <c r="AG55" s="164" t="s">
        <v>56</v>
      </c>
      <c r="AH55" s="163" t="str">
        <f t="shared" si="4"/>
        <v/>
      </c>
    </row>
    <row r="56" spans="1:34" ht="36.75" customHeight="1">
      <c r="A56" s="149">
        <f t="shared" si="5"/>
        <v>46</v>
      </c>
      <c r="B56" s="33" t="str">
        <f>IF(基本情報入力シート!C99="","",基本情報入力シート!C99)</f>
        <v/>
      </c>
      <c r="C56" s="33"/>
      <c r="D56" s="33"/>
      <c r="E56" s="33"/>
      <c r="F56" s="33"/>
      <c r="G56" s="33"/>
      <c r="H56" s="33"/>
      <c r="I56" s="33"/>
      <c r="J56" s="33"/>
      <c r="K56" s="33"/>
      <c r="L56" s="150" t="str">
        <f>IF(基本情報入力シート!M99="","",基本情報入力シート!M99)</f>
        <v/>
      </c>
      <c r="M56" s="150" t="str">
        <f>IF(基本情報入力シート!R99="","",基本情報入力シート!R99)</f>
        <v/>
      </c>
      <c r="N56" s="150" t="str">
        <f>IF(基本情報入力シート!W99="","",基本情報入力シート!W99)</f>
        <v/>
      </c>
      <c r="O56" s="149" t="str">
        <f>IF(基本情報入力シート!X99="","",基本情報入力シート!X99)</f>
        <v/>
      </c>
      <c r="P56" s="151" t="str">
        <f>IF(基本情報入力シート!Y99="","",基本情報入力シート!Y99)</f>
        <v/>
      </c>
      <c r="Q56" s="152" t="str">
        <f>IF(基本情報入力シート!Z99="","",基本情報入力シート!Z99)</f>
        <v/>
      </c>
      <c r="R56" s="153" t="str">
        <f>IF(基本情報入力シート!AA99="","",基本情報入力シート!AA99)</f>
        <v/>
      </c>
      <c r="S56" s="154"/>
      <c r="T56" s="155"/>
      <c r="U56" s="156" t="s">
        <v>410</v>
      </c>
      <c r="V56" s="157" t="s">
        <v>51</v>
      </c>
      <c r="W56" s="158"/>
      <c r="X56" s="159" t="s">
        <v>52</v>
      </c>
      <c r="Y56" s="158"/>
      <c r="Z56" s="160" t="s">
        <v>53</v>
      </c>
      <c r="AA56" s="158"/>
      <c r="AB56" s="159" t="s">
        <v>52</v>
      </c>
      <c r="AC56" s="158"/>
      <c r="AD56" s="159" t="s">
        <v>54</v>
      </c>
      <c r="AE56" s="161" t="s">
        <v>55</v>
      </c>
      <c r="AF56" s="162" t="str">
        <f t="shared" si="3"/>
        <v/>
      </c>
      <c r="AG56" s="164" t="s">
        <v>56</v>
      </c>
      <c r="AH56" s="163" t="str">
        <f t="shared" si="4"/>
        <v/>
      </c>
    </row>
    <row r="57" spans="1:34" ht="36.75" customHeight="1">
      <c r="A57" s="149">
        <f t="shared" si="5"/>
        <v>47</v>
      </c>
      <c r="B57" s="33" t="str">
        <f>IF(基本情報入力シート!C100="","",基本情報入力シート!C100)</f>
        <v/>
      </c>
      <c r="C57" s="33"/>
      <c r="D57" s="33"/>
      <c r="E57" s="33"/>
      <c r="F57" s="33"/>
      <c r="G57" s="33"/>
      <c r="H57" s="33"/>
      <c r="I57" s="33"/>
      <c r="J57" s="33"/>
      <c r="K57" s="33"/>
      <c r="L57" s="150" t="str">
        <f>IF(基本情報入力シート!M100="","",基本情報入力シート!M100)</f>
        <v/>
      </c>
      <c r="M57" s="150" t="str">
        <f>IF(基本情報入力シート!R100="","",基本情報入力シート!R100)</f>
        <v/>
      </c>
      <c r="N57" s="150" t="str">
        <f>IF(基本情報入力シート!W100="","",基本情報入力シート!W100)</f>
        <v/>
      </c>
      <c r="O57" s="149" t="str">
        <f>IF(基本情報入力シート!X100="","",基本情報入力シート!X100)</f>
        <v/>
      </c>
      <c r="P57" s="151" t="str">
        <f>IF(基本情報入力シート!Y100="","",基本情報入力シート!Y100)</f>
        <v/>
      </c>
      <c r="Q57" s="152" t="str">
        <f>IF(基本情報入力シート!Z100="","",基本情報入力シート!Z100)</f>
        <v/>
      </c>
      <c r="R57" s="153" t="str">
        <f>IF(基本情報入力シート!AA100="","",基本情報入力シート!AA100)</f>
        <v/>
      </c>
      <c r="S57" s="154"/>
      <c r="T57" s="155"/>
      <c r="U57" s="156" t="s">
        <v>410</v>
      </c>
      <c r="V57" s="157" t="s">
        <v>51</v>
      </c>
      <c r="W57" s="158"/>
      <c r="X57" s="159" t="s">
        <v>52</v>
      </c>
      <c r="Y57" s="158"/>
      <c r="Z57" s="160" t="s">
        <v>53</v>
      </c>
      <c r="AA57" s="158"/>
      <c r="AB57" s="159" t="s">
        <v>52</v>
      </c>
      <c r="AC57" s="158"/>
      <c r="AD57" s="159" t="s">
        <v>54</v>
      </c>
      <c r="AE57" s="161" t="s">
        <v>55</v>
      </c>
      <c r="AF57" s="162" t="str">
        <f t="shared" si="3"/>
        <v/>
      </c>
      <c r="AG57" s="164" t="s">
        <v>56</v>
      </c>
      <c r="AH57" s="163" t="str">
        <f t="shared" si="4"/>
        <v/>
      </c>
    </row>
    <row r="58" spans="1:34" ht="36.75" customHeight="1">
      <c r="A58" s="149">
        <f t="shared" si="5"/>
        <v>48</v>
      </c>
      <c r="B58" s="33" t="str">
        <f>IF(基本情報入力シート!C101="","",基本情報入力シート!C101)</f>
        <v/>
      </c>
      <c r="C58" s="33"/>
      <c r="D58" s="33"/>
      <c r="E58" s="33"/>
      <c r="F58" s="33"/>
      <c r="G58" s="33"/>
      <c r="H58" s="33"/>
      <c r="I58" s="33"/>
      <c r="J58" s="33"/>
      <c r="K58" s="33"/>
      <c r="L58" s="150" t="str">
        <f>IF(基本情報入力シート!M101="","",基本情報入力シート!M101)</f>
        <v/>
      </c>
      <c r="M58" s="150" t="str">
        <f>IF(基本情報入力シート!R101="","",基本情報入力シート!R101)</f>
        <v/>
      </c>
      <c r="N58" s="150" t="str">
        <f>IF(基本情報入力シート!W101="","",基本情報入力シート!W101)</f>
        <v/>
      </c>
      <c r="O58" s="149" t="str">
        <f>IF(基本情報入力シート!X101="","",基本情報入力シート!X101)</f>
        <v/>
      </c>
      <c r="P58" s="151" t="str">
        <f>IF(基本情報入力シート!Y101="","",基本情報入力シート!Y101)</f>
        <v/>
      </c>
      <c r="Q58" s="152" t="str">
        <f>IF(基本情報入力シート!Z101="","",基本情報入力シート!Z101)</f>
        <v/>
      </c>
      <c r="R58" s="153" t="str">
        <f>IF(基本情報入力シート!AA101="","",基本情報入力シート!AA101)</f>
        <v/>
      </c>
      <c r="S58" s="154"/>
      <c r="T58" s="155"/>
      <c r="U58" s="156" t="s">
        <v>410</v>
      </c>
      <c r="V58" s="157" t="s">
        <v>51</v>
      </c>
      <c r="W58" s="158"/>
      <c r="X58" s="159" t="s">
        <v>52</v>
      </c>
      <c r="Y58" s="158"/>
      <c r="Z58" s="160" t="s">
        <v>53</v>
      </c>
      <c r="AA58" s="158"/>
      <c r="AB58" s="159" t="s">
        <v>52</v>
      </c>
      <c r="AC58" s="158"/>
      <c r="AD58" s="159" t="s">
        <v>54</v>
      </c>
      <c r="AE58" s="161" t="s">
        <v>55</v>
      </c>
      <c r="AF58" s="162" t="str">
        <f t="shared" si="3"/>
        <v/>
      </c>
      <c r="AG58" s="164" t="s">
        <v>56</v>
      </c>
      <c r="AH58" s="163" t="str">
        <f t="shared" si="4"/>
        <v/>
      </c>
    </row>
    <row r="59" spans="1:34" ht="36.75" customHeight="1">
      <c r="A59" s="149">
        <f t="shared" si="5"/>
        <v>49</v>
      </c>
      <c r="B59" s="33" t="str">
        <f>IF(基本情報入力シート!C102="","",基本情報入力シート!C102)</f>
        <v/>
      </c>
      <c r="C59" s="33"/>
      <c r="D59" s="33"/>
      <c r="E59" s="33"/>
      <c r="F59" s="33"/>
      <c r="G59" s="33"/>
      <c r="H59" s="33"/>
      <c r="I59" s="33"/>
      <c r="J59" s="33"/>
      <c r="K59" s="33"/>
      <c r="L59" s="150" t="str">
        <f>IF(基本情報入力シート!M102="","",基本情報入力シート!M102)</f>
        <v/>
      </c>
      <c r="M59" s="150" t="str">
        <f>IF(基本情報入力シート!R102="","",基本情報入力シート!R102)</f>
        <v/>
      </c>
      <c r="N59" s="150" t="str">
        <f>IF(基本情報入力シート!W102="","",基本情報入力シート!W102)</f>
        <v/>
      </c>
      <c r="O59" s="149" t="str">
        <f>IF(基本情報入力シート!X102="","",基本情報入力シート!X102)</f>
        <v/>
      </c>
      <c r="P59" s="151" t="str">
        <f>IF(基本情報入力シート!Y102="","",基本情報入力シート!Y102)</f>
        <v/>
      </c>
      <c r="Q59" s="152" t="str">
        <f>IF(基本情報入力シート!Z102="","",基本情報入力シート!Z102)</f>
        <v/>
      </c>
      <c r="R59" s="153" t="str">
        <f>IF(基本情報入力シート!AA102="","",基本情報入力シート!AA102)</f>
        <v/>
      </c>
      <c r="S59" s="154"/>
      <c r="T59" s="155"/>
      <c r="U59" s="156" t="s">
        <v>410</v>
      </c>
      <c r="V59" s="157" t="s">
        <v>51</v>
      </c>
      <c r="W59" s="158"/>
      <c r="X59" s="159" t="s">
        <v>52</v>
      </c>
      <c r="Y59" s="158"/>
      <c r="Z59" s="160" t="s">
        <v>53</v>
      </c>
      <c r="AA59" s="158"/>
      <c r="AB59" s="159" t="s">
        <v>52</v>
      </c>
      <c r="AC59" s="158"/>
      <c r="AD59" s="159" t="s">
        <v>54</v>
      </c>
      <c r="AE59" s="161" t="s">
        <v>55</v>
      </c>
      <c r="AF59" s="162" t="str">
        <f t="shared" si="3"/>
        <v/>
      </c>
      <c r="AG59" s="164" t="s">
        <v>56</v>
      </c>
      <c r="AH59" s="163" t="str">
        <f t="shared" si="4"/>
        <v/>
      </c>
    </row>
    <row r="60" spans="1:34" ht="36.75" customHeight="1">
      <c r="A60" s="149">
        <f t="shared" si="5"/>
        <v>50</v>
      </c>
      <c r="B60" s="33" t="str">
        <f>IF(基本情報入力シート!C103="","",基本情報入力シート!C103)</f>
        <v/>
      </c>
      <c r="C60" s="33"/>
      <c r="D60" s="33"/>
      <c r="E60" s="33"/>
      <c r="F60" s="33"/>
      <c r="G60" s="33"/>
      <c r="H60" s="33"/>
      <c r="I60" s="33"/>
      <c r="J60" s="33"/>
      <c r="K60" s="33"/>
      <c r="L60" s="150" t="str">
        <f>IF(基本情報入力シート!M103="","",基本情報入力シート!M103)</f>
        <v/>
      </c>
      <c r="M60" s="150" t="str">
        <f>IF(基本情報入力シート!R103="","",基本情報入力シート!R103)</f>
        <v/>
      </c>
      <c r="N60" s="150" t="str">
        <f>IF(基本情報入力シート!W103="","",基本情報入力シート!W103)</f>
        <v/>
      </c>
      <c r="O60" s="149" t="str">
        <f>IF(基本情報入力シート!X103="","",基本情報入力シート!X103)</f>
        <v/>
      </c>
      <c r="P60" s="151" t="str">
        <f>IF(基本情報入力シート!Y103="","",基本情報入力シート!Y103)</f>
        <v/>
      </c>
      <c r="Q60" s="152" t="str">
        <f>IF(基本情報入力シート!Z103="","",基本情報入力シート!Z103)</f>
        <v/>
      </c>
      <c r="R60" s="153" t="str">
        <f>IF(基本情報入力シート!AA103="","",基本情報入力シート!AA103)</f>
        <v/>
      </c>
      <c r="S60" s="154"/>
      <c r="T60" s="155"/>
      <c r="U60" s="156" t="s">
        <v>410</v>
      </c>
      <c r="V60" s="157" t="s">
        <v>51</v>
      </c>
      <c r="W60" s="158"/>
      <c r="X60" s="159" t="s">
        <v>52</v>
      </c>
      <c r="Y60" s="158"/>
      <c r="Z60" s="160" t="s">
        <v>53</v>
      </c>
      <c r="AA60" s="158"/>
      <c r="AB60" s="159" t="s">
        <v>52</v>
      </c>
      <c r="AC60" s="158"/>
      <c r="AD60" s="159" t="s">
        <v>54</v>
      </c>
      <c r="AE60" s="161" t="s">
        <v>55</v>
      </c>
      <c r="AF60" s="162" t="str">
        <f t="shared" si="3"/>
        <v/>
      </c>
      <c r="AG60" s="164" t="s">
        <v>56</v>
      </c>
      <c r="AH60" s="163" t="str">
        <f t="shared" si="4"/>
        <v/>
      </c>
    </row>
    <row r="61" spans="1:34" ht="36.75" customHeight="1">
      <c r="A61" s="149">
        <f t="shared" si="5"/>
        <v>51</v>
      </c>
      <c r="B61" s="33" t="str">
        <f>IF(基本情報入力シート!C104="","",基本情報入力シート!C104)</f>
        <v/>
      </c>
      <c r="C61" s="33"/>
      <c r="D61" s="33"/>
      <c r="E61" s="33"/>
      <c r="F61" s="33"/>
      <c r="G61" s="33"/>
      <c r="H61" s="33"/>
      <c r="I61" s="33"/>
      <c r="J61" s="33"/>
      <c r="K61" s="33"/>
      <c r="L61" s="150" t="str">
        <f>IF(基本情報入力シート!M104="","",基本情報入力シート!M104)</f>
        <v/>
      </c>
      <c r="M61" s="150" t="str">
        <f>IF(基本情報入力シート!R104="","",基本情報入力シート!R104)</f>
        <v/>
      </c>
      <c r="N61" s="150" t="str">
        <f>IF(基本情報入力シート!W104="","",基本情報入力シート!W104)</f>
        <v/>
      </c>
      <c r="O61" s="149" t="str">
        <f>IF(基本情報入力シート!X104="","",基本情報入力シート!X104)</f>
        <v/>
      </c>
      <c r="P61" s="151" t="str">
        <f>IF(基本情報入力シート!Y104="","",基本情報入力シート!Y104)</f>
        <v/>
      </c>
      <c r="Q61" s="152" t="str">
        <f>IF(基本情報入力シート!Z104="","",基本情報入力シート!Z104)</f>
        <v/>
      </c>
      <c r="R61" s="153" t="str">
        <f>IF(基本情報入力シート!AA104="","",基本情報入力シート!AA104)</f>
        <v/>
      </c>
      <c r="S61" s="154"/>
      <c r="T61" s="155"/>
      <c r="U61" s="156" t="s">
        <v>410</v>
      </c>
      <c r="V61" s="157" t="s">
        <v>51</v>
      </c>
      <c r="W61" s="158"/>
      <c r="X61" s="159" t="s">
        <v>52</v>
      </c>
      <c r="Y61" s="158"/>
      <c r="Z61" s="160" t="s">
        <v>53</v>
      </c>
      <c r="AA61" s="158"/>
      <c r="AB61" s="159" t="s">
        <v>52</v>
      </c>
      <c r="AC61" s="158"/>
      <c r="AD61" s="159" t="s">
        <v>54</v>
      </c>
      <c r="AE61" s="161" t="s">
        <v>55</v>
      </c>
      <c r="AF61" s="162" t="str">
        <f t="shared" si="3"/>
        <v/>
      </c>
      <c r="AG61" s="164" t="s">
        <v>56</v>
      </c>
      <c r="AH61" s="163" t="str">
        <f t="shared" si="4"/>
        <v/>
      </c>
    </row>
    <row r="62" spans="1:34" ht="36.75" customHeight="1">
      <c r="A62" s="149">
        <f t="shared" si="5"/>
        <v>52</v>
      </c>
      <c r="B62" s="33" t="str">
        <f>IF(基本情報入力シート!C105="","",基本情報入力シート!C105)</f>
        <v/>
      </c>
      <c r="C62" s="33"/>
      <c r="D62" s="33"/>
      <c r="E62" s="33"/>
      <c r="F62" s="33"/>
      <c r="G62" s="33"/>
      <c r="H62" s="33"/>
      <c r="I62" s="33"/>
      <c r="J62" s="33"/>
      <c r="K62" s="33"/>
      <c r="L62" s="150" t="str">
        <f>IF(基本情報入力シート!M105="","",基本情報入力シート!M105)</f>
        <v/>
      </c>
      <c r="M62" s="150" t="str">
        <f>IF(基本情報入力シート!R105="","",基本情報入力シート!R105)</f>
        <v/>
      </c>
      <c r="N62" s="150" t="str">
        <f>IF(基本情報入力シート!W105="","",基本情報入力シート!W105)</f>
        <v/>
      </c>
      <c r="O62" s="149" t="str">
        <f>IF(基本情報入力シート!X105="","",基本情報入力シート!X105)</f>
        <v/>
      </c>
      <c r="P62" s="151" t="str">
        <f>IF(基本情報入力シート!Y105="","",基本情報入力シート!Y105)</f>
        <v/>
      </c>
      <c r="Q62" s="152" t="str">
        <f>IF(基本情報入力シート!Z105="","",基本情報入力シート!Z105)</f>
        <v/>
      </c>
      <c r="R62" s="153" t="str">
        <f>IF(基本情報入力シート!AA105="","",基本情報入力シート!AA105)</f>
        <v/>
      </c>
      <c r="S62" s="154"/>
      <c r="T62" s="155"/>
      <c r="U62" s="156" t="s">
        <v>410</v>
      </c>
      <c r="V62" s="157" t="s">
        <v>51</v>
      </c>
      <c r="W62" s="158"/>
      <c r="X62" s="159" t="s">
        <v>52</v>
      </c>
      <c r="Y62" s="158"/>
      <c r="Z62" s="160" t="s">
        <v>53</v>
      </c>
      <c r="AA62" s="158"/>
      <c r="AB62" s="159" t="s">
        <v>52</v>
      </c>
      <c r="AC62" s="158"/>
      <c r="AD62" s="159" t="s">
        <v>54</v>
      </c>
      <c r="AE62" s="161" t="s">
        <v>55</v>
      </c>
      <c r="AF62" s="162" t="str">
        <f t="shared" si="3"/>
        <v/>
      </c>
      <c r="AG62" s="164" t="s">
        <v>56</v>
      </c>
      <c r="AH62" s="163" t="str">
        <f t="shared" si="4"/>
        <v/>
      </c>
    </row>
    <row r="63" spans="1:34" ht="36.75" customHeight="1">
      <c r="A63" s="149">
        <f t="shared" si="5"/>
        <v>53</v>
      </c>
      <c r="B63" s="33" t="str">
        <f>IF(基本情報入力シート!C106="","",基本情報入力シート!C106)</f>
        <v/>
      </c>
      <c r="C63" s="33"/>
      <c r="D63" s="33"/>
      <c r="E63" s="33"/>
      <c r="F63" s="33"/>
      <c r="G63" s="33"/>
      <c r="H63" s="33"/>
      <c r="I63" s="33"/>
      <c r="J63" s="33"/>
      <c r="K63" s="33"/>
      <c r="L63" s="150" t="str">
        <f>IF(基本情報入力シート!M106="","",基本情報入力シート!M106)</f>
        <v/>
      </c>
      <c r="M63" s="150" t="str">
        <f>IF(基本情報入力シート!R106="","",基本情報入力シート!R106)</f>
        <v/>
      </c>
      <c r="N63" s="150" t="str">
        <f>IF(基本情報入力シート!W106="","",基本情報入力シート!W106)</f>
        <v/>
      </c>
      <c r="O63" s="149" t="str">
        <f>IF(基本情報入力シート!X106="","",基本情報入力シート!X106)</f>
        <v/>
      </c>
      <c r="P63" s="151" t="str">
        <f>IF(基本情報入力シート!Y106="","",基本情報入力シート!Y106)</f>
        <v/>
      </c>
      <c r="Q63" s="152" t="str">
        <f>IF(基本情報入力シート!Z106="","",基本情報入力シート!Z106)</f>
        <v/>
      </c>
      <c r="R63" s="153" t="str">
        <f>IF(基本情報入力シート!AA106="","",基本情報入力シート!AA106)</f>
        <v/>
      </c>
      <c r="S63" s="154"/>
      <c r="T63" s="155"/>
      <c r="U63" s="156" t="s">
        <v>410</v>
      </c>
      <c r="V63" s="157" t="s">
        <v>51</v>
      </c>
      <c r="W63" s="158"/>
      <c r="X63" s="159" t="s">
        <v>52</v>
      </c>
      <c r="Y63" s="158"/>
      <c r="Z63" s="160" t="s">
        <v>53</v>
      </c>
      <c r="AA63" s="158"/>
      <c r="AB63" s="159" t="s">
        <v>52</v>
      </c>
      <c r="AC63" s="158"/>
      <c r="AD63" s="159" t="s">
        <v>54</v>
      </c>
      <c r="AE63" s="161" t="s">
        <v>55</v>
      </c>
      <c r="AF63" s="162" t="str">
        <f t="shared" si="3"/>
        <v/>
      </c>
      <c r="AG63" s="164" t="s">
        <v>56</v>
      </c>
      <c r="AH63" s="163" t="str">
        <f t="shared" si="4"/>
        <v/>
      </c>
    </row>
    <row r="64" spans="1:34" ht="36.75" customHeight="1">
      <c r="A64" s="149">
        <f t="shared" si="5"/>
        <v>54</v>
      </c>
      <c r="B64" s="33" t="str">
        <f>IF(基本情報入力シート!C107="","",基本情報入力シート!C107)</f>
        <v/>
      </c>
      <c r="C64" s="33"/>
      <c r="D64" s="33"/>
      <c r="E64" s="33"/>
      <c r="F64" s="33"/>
      <c r="G64" s="33"/>
      <c r="H64" s="33"/>
      <c r="I64" s="33"/>
      <c r="J64" s="33"/>
      <c r="K64" s="33"/>
      <c r="L64" s="150" t="str">
        <f>IF(基本情報入力シート!M107="","",基本情報入力シート!M107)</f>
        <v/>
      </c>
      <c r="M64" s="150" t="str">
        <f>IF(基本情報入力シート!R107="","",基本情報入力シート!R107)</f>
        <v/>
      </c>
      <c r="N64" s="150" t="str">
        <f>IF(基本情報入力シート!W107="","",基本情報入力シート!W107)</f>
        <v/>
      </c>
      <c r="O64" s="149" t="str">
        <f>IF(基本情報入力シート!X107="","",基本情報入力シート!X107)</f>
        <v/>
      </c>
      <c r="P64" s="151" t="str">
        <f>IF(基本情報入力シート!Y107="","",基本情報入力シート!Y107)</f>
        <v/>
      </c>
      <c r="Q64" s="152" t="str">
        <f>IF(基本情報入力シート!Z107="","",基本情報入力シート!Z107)</f>
        <v/>
      </c>
      <c r="R64" s="153" t="str">
        <f>IF(基本情報入力シート!AA107="","",基本情報入力シート!AA107)</f>
        <v/>
      </c>
      <c r="S64" s="154"/>
      <c r="T64" s="155"/>
      <c r="U64" s="156" t="s">
        <v>410</v>
      </c>
      <c r="V64" s="157" t="s">
        <v>51</v>
      </c>
      <c r="W64" s="158"/>
      <c r="X64" s="159" t="s">
        <v>52</v>
      </c>
      <c r="Y64" s="158"/>
      <c r="Z64" s="160" t="s">
        <v>53</v>
      </c>
      <c r="AA64" s="158"/>
      <c r="AB64" s="159" t="s">
        <v>52</v>
      </c>
      <c r="AC64" s="158"/>
      <c r="AD64" s="159" t="s">
        <v>54</v>
      </c>
      <c r="AE64" s="161" t="s">
        <v>55</v>
      </c>
      <c r="AF64" s="162" t="str">
        <f t="shared" si="3"/>
        <v/>
      </c>
      <c r="AG64" s="164" t="s">
        <v>56</v>
      </c>
      <c r="AH64" s="163" t="str">
        <f t="shared" si="4"/>
        <v/>
      </c>
    </row>
    <row r="65" spans="1:34" ht="36.75" customHeight="1">
      <c r="A65" s="149">
        <f t="shared" si="5"/>
        <v>55</v>
      </c>
      <c r="B65" s="33" t="str">
        <f>IF(基本情報入力シート!C108="","",基本情報入力シート!C108)</f>
        <v/>
      </c>
      <c r="C65" s="33"/>
      <c r="D65" s="33"/>
      <c r="E65" s="33"/>
      <c r="F65" s="33"/>
      <c r="G65" s="33"/>
      <c r="H65" s="33"/>
      <c r="I65" s="33"/>
      <c r="J65" s="33"/>
      <c r="K65" s="33"/>
      <c r="L65" s="150" t="str">
        <f>IF(基本情報入力シート!M108="","",基本情報入力シート!M108)</f>
        <v/>
      </c>
      <c r="M65" s="150" t="str">
        <f>IF(基本情報入力シート!R108="","",基本情報入力シート!R108)</f>
        <v/>
      </c>
      <c r="N65" s="150" t="str">
        <f>IF(基本情報入力シート!W108="","",基本情報入力シート!W108)</f>
        <v/>
      </c>
      <c r="O65" s="149" t="str">
        <f>IF(基本情報入力シート!X108="","",基本情報入力シート!X108)</f>
        <v/>
      </c>
      <c r="P65" s="151" t="str">
        <f>IF(基本情報入力シート!Y108="","",基本情報入力シート!Y108)</f>
        <v/>
      </c>
      <c r="Q65" s="152" t="str">
        <f>IF(基本情報入力シート!Z108="","",基本情報入力シート!Z108)</f>
        <v/>
      </c>
      <c r="R65" s="153" t="str">
        <f>IF(基本情報入力シート!AA108="","",基本情報入力シート!AA108)</f>
        <v/>
      </c>
      <c r="S65" s="154"/>
      <c r="T65" s="155"/>
      <c r="U65" s="156" t="s">
        <v>410</v>
      </c>
      <c r="V65" s="157" t="s">
        <v>51</v>
      </c>
      <c r="W65" s="158"/>
      <c r="X65" s="159" t="s">
        <v>52</v>
      </c>
      <c r="Y65" s="158"/>
      <c r="Z65" s="160" t="s">
        <v>53</v>
      </c>
      <c r="AA65" s="158"/>
      <c r="AB65" s="159" t="s">
        <v>52</v>
      </c>
      <c r="AC65" s="158"/>
      <c r="AD65" s="159" t="s">
        <v>54</v>
      </c>
      <c r="AE65" s="161" t="s">
        <v>55</v>
      </c>
      <c r="AF65" s="162" t="str">
        <f t="shared" si="3"/>
        <v/>
      </c>
      <c r="AG65" s="164" t="s">
        <v>56</v>
      </c>
      <c r="AH65" s="163" t="str">
        <f t="shared" si="4"/>
        <v/>
      </c>
    </row>
    <row r="66" spans="1:34" ht="36.75" customHeight="1">
      <c r="A66" s="149">
        <f t="shared" si="5"/>
        <v>56</v>
      </c>
      <c r="B66" s="33" t="str">
        <f>IF(基本情報入力シート!C109="","",基本情報入力シート!C109)</f>
        <v/>
      </c>
      <c r="C66" s="33"/>
      <c r="D66" s="33"/>
      <c r="E66" s="33"/>
      <c r="F66" s="33"/>
      <c r="G66" s="33"/>
      <c r="H66" s="33"/>
      <c r="I66" s="33"/>
      <c r="J66" s="33"/>
      <c r="K66" s="33"/>
      <c r="L66" s="150" t="str">
        <f>IF(基本情報入力シート!M109="","",基本情報入力シート!M109)</f>
        <v/>
      </c>
      <c r="M66" s="150" t="str">
        <f>IF(基本情報入力シート!R109="","",基本情報入力シート!R109)</f>
        <v/>
      </c>
      <c r="N66" s="150" t="str">
        <f>IF(基本情報入力シート!W109="","",基本情報入力シート!W109)</f>
        <v/>
      </c>
      <c r="O66" s="149" t="str">
        <f>IF(基本情報入力シート!X109="","",基本情報入力シート!X109)</f>
        <v/>
      </c>
      <c r="P66" s="151" t="str">
        <f>IF(基本情報入力シート!Y109="","",基本情報入力シート!Y109)</f>
        <v/>
      </c>
      <c r="Q66" s="152" t="str">
        <f>IF(基本情報入力シート!Z109="","",基本情報入力シート!Z109)</f>
        <v/>
      </c>
      <c r="R66" s="153" t="str">
        <f>IF(基本情報入力シート!AA109="","",基本情報入力シート!AA109)</f>
        <v/>
      </c>
      <c r="S66" s="154"/>
      <c r="T66" s="155"/>
      <c r="U66" s="156" t="s">
        <v>410</v>
      </c>
      <c r="V66" s="157" t="s">
        <v>51</v>
      </c>
      <c r="W66" s="158"/>
      <c r="X66" s="159" t="s">
        <v>52</v>
      </c>
      <c r="Y66" s="158"/>
      <c r="Z66" s="160" t="s">
        <v>53</v>
      </c>
      <c r="AA66" s="158"/>
      <c r="AB66" s="159" t="s">
        <v>52</v>
      </c>
      <c r="AC66" s="158"/>
      <c r="AD66" s="159" t="s">
        <v>54</v>
      </c>
      <c r="AE66" s="161" t="s">
        <v>55</v>
      </c>
      <c r="AF66" s="162" t="str">
        <f t="shared" si="3"/>
        <v/>
      </c>
      <c r="AG66" s="164" t="s">
        <v>56</v>
      </c>
      <c r="AH66" s="163" t="str">
        <f t="shared" si="4"/>
        <v/>
      </c>
    </row>
    <row r="67" spans="1:34" ht="36.75" customHeight="1">
      <c r="A67" s="149">
        <f t="shared" si="5"/>
        <v>57</v>
      </c>
      <c r="B67" s="33" t="str">
        <f>IF(基本情報入力シート!C110="","",基本情報入力シート!C110)</f>
        <v/>
      </c>
      <c r="C67" s="33"/>
      <c r="D67" s="33"/>
      <c r="E67" s="33"/>
      <c r="F67" s="33"/>
      <c r="G67" s="33"/>
      <c r="H67" s="33"/>
      <c r="I67" s="33"/>
      <c r="J67" s="33"/>
      <c r="K67" s="33"/>
      <c r="L67" s="150" t="str">
        <f>IF(基本情報入力シート!M110="","",基本情報入力シート!M110)</f>
        <v/>
      </c>
      <c r="M67" s="150" t="str">
        <f>IF(基本情報入力シート!R110="","",基本情報入力シート!R110)</f>
        <v/>
      </c>
      <c r="N67" s="150" t="str">
        <f>IF(基本情報入力シート!W110="","",基本情報入力シート!W110)</f>
        <v/>
      </c>
      <c r="O67" s="149" t="str">
        <f>IF(基本情報入力シート!X110="","",基本情報入力シート!X110)</f>
        <v/>
      </c>
      <c r="P67" s="151" t="str">
        <f>IF(基本情報入力シート!Y110="","",基本情報入力シート!Y110)</f>
        <v/>
      </c>
      <c r="Q67" s="152" t="str">
        <f>IF(基本情報入力シート!Z110="","",基本情報入力シート!Z110)</f>
        <v/>
      </c>
      <c r="R67" s="153" t="str">
        <f>IF(基本情報入力シート!AA110="","",基本情報入力シート!AA110)</f>
        <v/>
      </c>
      <c r="S67" s="154"/>
      <c r="T67" s="155"/>
      <c r="U67" s="156" t="s">
        <v>410</v>
      </c>
      <c r="V67" s="157" t="s">
        <v>51</v>
      </c>
      <c r="W67" s="158"/>
      <c r="X67" s="159" t="s">
        <v>52</v>
      </c>
      <c r="Y67" s="158"/>
      <c r="Z67" s="160" t="s">
        <v>53</v>
      </c>
      <c r="AA67" s="158"/>
      <c r="AB67" s="159" t="s">
        <v>52</v>
      </c>
      <c r="AC67" s="158"/>
      <c r="AD67" s="159" t="s">
        <v>54</v>
      </c>
      <c r="AE67" s="161" t="s">
        <v>55</v>
      </c>
      <c r="AF67" s="162" t="str">
        <f t="shared" si="3"/>
        <v/>
      </c>
      <c r="AG67" s="164" t="s">
        <v>56</v>
      </c>
      <c r="AH67" s="163" t="str">
        <f t="shared" si="4"/>
        <v/>
      </c>
    </row>
    <row r="68" spans="1:34" ht="36.75" customHeight="1">
      <c r="A68" s="149">
        <f t="shared" si="5"/>
        <v>58</v>
      </c>
      <c r="B68" s="33" t="str">
        <f>IF(基本情報入力シート!C111="","",基本情報入力シート!C111)</f>
        <v/>
      </c>
      <c r="C68" s="33"/>
      <c r="D68" s="33"/>
      <c r="E68" s="33"/>
      <c r="F68" s="33"/>
      <c r="G68" s="33"/>
      <c r="H68" s="33"/>
      <c r="I68" s="33"/>
      <c r="J68" s="33"/>
      <c r="K68" s="33"/>
      <c r="L68" s="150" t="str">
        <f>IF(基本情報入力シート!M111="","",基本情報入力シート!M111)</f>
        <v/>
      </c>
      <c r="M68" s="150" t="str">
        <f>IF(基本情報入力シート!R111="","",基本情報入力シート!R111)</f>
        <v/>
      </c>
      <c r="N68" s="150" t="str">
        <f>IF(基本情報入力シート!W111="","",基本情報入力シート!W111)</f>
        <v/>
      </c>
      <c r="O68" s="149" t="str">
        <f>IF(基本情報入力シート!X111="","",基本情報入力シート!X111)</f>
        <v/>
      </c>
      <c r="P68" s="151" t="str">
        <f>IF(基本情報入力シート!Y111="","",基本情報入力シート!Y111)</f>
        <v/>
      </c>
      <c r="Q68" s="152" t="str">
        <f>IF(基本情報入力シート!Z111="","",基本情報入力シート!Z111)</f>
        <v/>
      </c>
      <c r="R68" s="153" t="str">
        <f>IF(基本情報入力シート!AA111="","",基本情報入力シート!AA111)</f>
        <v/>
      </c>
      <c r="S68" s="154"/>
      <c r="T68" s="155"/>
      <c r="U68" s="156" t="s">
        <v>410</v>
      </c>
      <c r="V68" s="157" t="s">
        <v>51</v>
      </c>
      <c r="W68" s="158"/>
      <c r="X68" s="159" t="s">
        <v>52</v>
      </c>
      <c r="Y68" s="158"/>
      <c r="Z68" s="160" t="s">
        <v>53</v>
      </c>
      <c r="AA68" s="158"/>
      <c r="AB68" s="159" t="s">
        <v>52</v>
      </c>
      <c r="AC68" s="158"/>
      <c r="AD68" s="159" t="s">
        <v>54</v>
      </c>
      <c r="AE68" s="161" t="s">
        <v>55</v>
      </c>
      <c r="AF68" s="162" t="str">
        <f t="shared" si="3"/>
        <v/>
      </c>
      <c r="AG68" s="164" t="s">
        <v>56</v>
      </c>
      <c r="AH68" s="163" t="str">
        <f t="shared" si="4"/>
        <v/>
      </c>
    </row>
    <row r="69" spans="1:34" ht="36.75" customHeight="1">
      <c r="A69" s="149">
        <f t="shared" si="5"/>
        <v>59</v>
      </c>
      <c r="B69" s="33" t="str">
        <f>IF(基本情報入力シート!C112="","",基本情報入力シート!C112)</f>
        <v/>
      </c>
      <c r="C69" s="33"/>
      <c r="D69" s="33"/>
      <c r="E69" s="33"/>
      <c r="F69" s="33"/>
      <c r="G69" s="33"/>
      <c r="H69" s="33"/>
      <c r="I69" s="33"/>
      <c r="J69" s="33"/>
      <c r="K69" s="33"/>
      <c r="L69" s="150" t="str">
        <f>IF(基本情報入力シート!M112="","",基本情報入力シート!M112)</f>
        <v/>
      </c>
      <c r="M69" s="150" t="str">
        <f>IF(基本情報入力シート!R112="","",基本情報入力シート!R112)</f>
        <v/>
      </c>
      <c r="N69" s="150" t="str">
        <f>IF(基本情報入力シート!W112="","",基本情報入力シート!W112)</f>
        <v/>
      </c>
      <c r="O69" s="149" t="str">
        <f>IF(基本情報入力シート!X112="","",基本情報入力シート!X112)</f>
        <v/>
      </c>
      <c r="P69" s="151" t="str">
        <f>IF(基本情報入力シート!Y112="","",基本情報入力シート!Y112)</f>
        <v/>
      </c>
      <c r="Q69" s="152" t="str">
        <f>IF(基本情報入力シート!Z112="","",基本情報入力シート!Z112)</f>
        <v/>
      </c>
      <c r="R69" s="153" t="str">
        <f>IF(基本情報入力シート!AA112="","",基本情報入力シート!AA112)</f>
        <v/>
      </c>
      <c r="S69" s="154"/>
      <c r="T69" s="155"/>
      <c r="U69" s="156" t="s">
        <v>410</v>
      </c>
      <c r="V69" s="157" t="s">
        <v>51</v>
      </c>
      <c r="W69" s="158"/>
      <c r="X69" s="159" t="s">
        <v>52</v>
      </c>
      <c r="Y69" s="158"/>
      <c r="Z69" s="160" t="s">
        <v>53</v>
      </c>
      <c r="AA69" s="158"/>
      <c r="AB69" s="159" t="s">
        <v>52</v>
      </c>
      <c r="AC69" s="158"/>
      <c r="AD69" s="159" t="s">
        <v>54</v>
      </c>
      <c r="AE69" s="161" t="s">
        <v>55</v>
      </c>
      <c r="AF69" s="162" t="str">
        <f t="shared" si="3"/>
        <v/>
      </c>
      <c r="AG69" s="164" t="s">
        <v>56</v>
      </c>
      <c r="AH69" s="163" t="str">
        <f t="shared" si="4"/>
        <v/>
      </c>
    </row>
    <row r="70" spans="1:34" ht="36.75" customHeight="1">
      <c r="A70" s="149">
        <f t="shared" si="5"/>
        <v>60</v>
      </c>
      <c r="B70" s="33" t="str">
        <f>IF(基本情報入力シート!C113="","",基本情報入力シート!C113)</f>
        <v/>
      </c>
      <c r="C70" s="33"/>
      <c r="D70" s="33"/>
      <c r="E70" s="33"/>
      <c r="F70" s="33"/>
      <c r="G70" s="33"/>
      <c r="H70" s="33"/>
      <c r="I70" s="33"/>
      <c r="J70" s="33"/>
      <c r="K70" s="33"/>
      <c r="L70" s="150" t="str">
        <f>IF(基本情報入力シート!M113="","",基本情報入力シート!M113)</f>
        <v/>
      </c>
      <c r="M70" s="150" t="str">
        <f>IF(基本情報入力シート!R113="","",基本情報入力シート!R113)</f>
        <v/>
      </c>
      <c r="N70" s="150" t="str">
        <f>IF(基本情報入力シート!W113="","",基本情報入力シート!W113)</f>
        <v/>
      </c>
      <c r="O70" s="149" t="str">
        <f>IF(基本情報入力シート!X113="","",基本情報入力シート!X113)</f>
        <v/>
      </c>
      <c r="P70" s="151" t="str">
        <f>IF(基本情報入力シート!Y113="","",基本情報入力シート!Y113)</f>
        <v/>
      </c>
      <c r="Q70" s="152" t="str">
        <f>IF(基本情報入力シート!Z113="","",基本情報入力シート!Z113)</f>
        <v/>
      </c>
      <c r="R70" s="153" t="str">
        <f>IF(基本情報入力シート!AA113="","",基本情報入力シート!AA113)</f>
        <v/>
      </c>
      <c r="S70" s="154"/>
      <c r="T70" s="155"/>
      <c r="U70" s="156" t="s">
        <v>410</v>
      </c>
      <c r="V70" s="157" t="s">
        <v>51</v>
      </c>
      <c r="W70" s="158"/>
      <c r="X70" s="159" t="s">
        <v>52</v>
      </c>
      <c r="Y70" s="158"/>
      <c r="Z70" s="160" t="s">
        <v>53</v>
      </c>
      <c r="AA70" s="158"/>
      <c r="AB70" s="159" t="s">
        <v>52</v>
      </c>
      <c r="AC70" s="158"/>
      <c r="AD70" s="159" t="s">
        <v>54</v>
      </c>
      <c r="AE70" s="161" t="s">
        <v>55</v>
      </c>
      <c r="AF70" s="162" t="str">
        <f t="shared" si="3"/>
        <v/>
      </c>
      <c r="AG70" s="164" t="s">
        <v>56</v>
      </c>
      <c r="AH70" s="163" t="str">
        <f t="shared" si="4"/>
        <v/>
      </c>
    </row>
    <row r="71" spans="1:34" ht="36.75" customHeight="1">
      <c r="A71" s="149">
        <f t="shared" si="5"/>
        <v>61</v>
      </c>
      <c r="B71" s="33" t="str">
        <f>IF(基本情報入力シート!C114="","",基本情報入力シート!C114)</f>
        <v/>
      </c>
      <c r="C71" s="33"/>
      <c r="D71" s="33"/>
      <c r="E71" s="33"/>
      <c r="F71" s="33"/>
      <c r="G71" s="33"/>
      <c r="H71" s="33"/>
      <c r="I71" s="33"/>
      <c r="J71" s="33"/>
      <c r="K71" s="33"/>
      <c r="L71" s="150" t="str">
        <f>IF(基本情報入力シート!M114="","",基本情報入力シート!M114)</f>
        <v/>
      </c>
      <c r="M71" s="150" t="str">
        <f>IF(基本情報入力シート!R114="","",基本情報入力シート!R114)</f>
        <v/>
      </c>
      <c r="N71" s="150" t="str">
        <f>IF(基本情報入力シート!W114="","",基本情報入力シート!W114)</f>
        <v/>
      </c>
      <c r="O71" s="149" t="str">
        <f>IF(基本情報入力シート!X114="","",基本情報入力シート!X114)</f>
        <v/>
      </c>
      <c r="P71" s="151" t="str">
        <f>IF(基本情報入力シート!Y114="","",基本情報入力シート!Y114)</f>
        <v/>
      </c>
      <c r="Q71" s="152" t="str">
        <f>IF(基本情報入力シート!Z114="","",基本情報入力シート!Z114)</f>
        <v/>
      </c>
      <c r="R71" s="153" t="str">
        <f>IF(基本情報入力シート!AA114="","",基本情報入力シート!AA114)</f>
        <v/>
      </c>
      <c r="S71" s="154"/>
      <c r="T71" s="155"/>
      <c r="U71" s="156" t="s">
        <v>410</v>
      </c>
      <c r="V71" s="157" t="s">
        <v>51</v>
      </c>
      <c r="W71" s="158"/>
      <c r="X71" s="159" t="s">
        <v>52</v>
      </c>
      <c r="Y71" s="158"/>
      <c r="Z71" s="160" t="s">
        <v>53</v>
      </c>
      <c r="AA71" s="158"/>
      <c r="AB71" s="159" t="s">
        <v>52</v>
      </c>
      <c r="AC71" s="158"/>
      <c r="AD71" s="159" t="s">
        <v>54</v>
      </c>
      <c r="AE71" s="161" t="s">
        <v>55</v>
      </c>
      <c r="AF71" s="162" t="str">
        <f t="shared" si="3"/>
        <v/>
      </c>
      <c r="AG71" s="164" t="s">
        <v>56</v>
      </c>
      <c r="AH71" s="163" t="str">
        <f t="shared" si="4"/>
        <v/>
      </c>
    </row>
    <row r="72" spans="1:34" ht="36.75" customHeight="1">
      <c r="A72" s="149">
        <f t="shared" si="5"/>
        <v>62</v>
      </c>
      <c r="B72" s="33" t="str">
        <f>IF(基本情報入力シート!C115="","",基本情報入力シート!C115)</f>
        <v/>
      </c>
      <c r="C72" s="33"/>
      <c r="D72" s="33"/>
      <c r="E72" s="33"/>
      <c r="F72" s="33"/>
      <c r="G72" s="33"/>
      <c r="H72" s="33"/>
      <c r="I72" s="33"/>
      <c r="J72" s="33"/>
      <c r="K72" s="33"/>
      <c r="L72" s="150" t="str">
        <f>IF(基本情報入力シート!M115="","",基本情報入力シート!M115)</f>
        <v/>
      </c>
      <c r="M72" s="150" t="str">
        <f>IF(基本情報入力シート!R115="","",基本情報入力シート!R115)</f>
        <v/>
      </c>
      <c r="N72" s="150" t="str">
        <f>IF(基本情報入力シート!W115="","",基本情報入力シート!W115)</f>
        <v/>
      </c>
      <c r="O72" s="149" t="str">
        <f>IF(基本情報入力シート!X115="","",基本情報入力シート!X115)</f>
        <v/>
      </c>
      <c r="P72" s="151" t="str">
        <f>IF(基本情報入力シート!Y115="","",基本情報入力シート!Y115)</f>
        <v/>
      </c>
      <c r="Q72" s="152" t="str">
        <f>IF(基本情報入力シート!Z115="","",基本情報入力シート!Z115)</f>
        <v/>
      </c>
      <c r="R72" s="153" t="str">
        <f>IF(基本情報入力シート!AA115="","",基本情報入力シート!AA115)</f>
        <v/>
      </c>
      <c r="S72" s="154"/>
      <c r="T72" s="155"/>
      <c r="U72" s="156" t="s">
        <v>410</v>
      </c>
      <c r="V72" s="157" t="s">
        <v>51</v>
      </c>
      <c r="W72" s="158"/>
      <c r="X72" s="159" t="s">
        <v>52</v>
      </c>
      <c r="Y72" s="158"/>
      <c r="Z72" s="160" t="s">
        <v>53</v>
      </c>
      <c r="AA72" s="158"/>
      <c r="AB72" s="159" t="s">
        <v>52</v>
      </c>
      <c r="AC72" s="158"/>
      <c r="AD72" s="159" t="s">
        <v>54</v>
      </c>
      <c r="AE72" s="161" t="s">
        <v>55</v>
      </c>
      <c r="AF72" s="162" t="str">
        <f t="shared" si="3"/>
        <v/>
      </c>
      <c r="AG72" s="164" t="s">
        <v>56</v>
      </c>
      <c r="AH72" s="163" t="str">
        <f t="shared" si="4"/>
        <v/>
      </c>
    </row>
    <row r="73" spans="1:34" ht="36.75" customHeight="1">
      <c r="A73" s="149">
        <f t="shared" si="5"/>
        <v>63</v>
      </c>
      <c r="B73" s="33" t="str">
        <f>IF(基本情報入力シート!C116="","",基本情報入力シート!C116)</f>
        <v/>
      </c>
      <c r="C73" s="33"/>
      <c r="D73" s="33"/>
      <c r="E73" s="33"/>
      <c r="F73" s="33"/>
      <c r="G73" s="33"/>
      <c r="H73" s="33"/>
      <c r="I73" s="33"/>
      <c r="J73" s="33"/>
      <c r="K73" s="33"/>
      <c r="L73" s="150" t="str">
        <f>IF(基本情報入力シート!M116="","",基本情報入力シート!M116)</f>
        <v/>
      </c>
      <c r="M73" s="150" t="str">
        <f>IF(基本情報入力シート!R116="","",基本情報入力シート!R116)</f>
        <v/>
      </c>
      <c r="N73" s="150" t="str">
        <f>IF(基本情報入力シート!W116="","",基本情報入力シート!W116)</f>
        <v/>
      </c>
      <c r="O73" s="149" t="str">
        <f>IF(基本情報入力シート!X116="","",基本情報入力シート!X116)</f>
        <v/>
      </c>
      <c r="P73" s="151" t="str">
        <f>IF(基本情報入力シート!Y116="","",基本情報入力シート!Y116)</f>
        <v/>
      </c>
      <c r="Q73" s="152" t="str">
        <f>IF(基本情報入力シート!Z116="","",基本情報入力シート!Z116)</f>
        <v/>
      </c>
      <c r="R73" s="153" t="str">
        <f>IF(基本情報入力シート!AA116="","",基本情報入力シート!AA116)</f>
        <v/>
      </c>
      <c r="S73" s="154"/>
      <c r="T73" s="155"/>
      <c r="U73" s="156" t="s">
        <v>410</v>
      </c>
      <c r="V73" s="157" t="s">
        <v>51</v>
      </c>
      <c r="W73" s="158"/>
      <c r="X73" s="159" t="s">
        <v>52</v>
      </c>
      <c r="Y73" s="158"/>
      <c r="Z73" s="160" t="s">
        <v>53</v>
      </c>
      <c r="AA73" s="158"/>
      <c r="AB73" s="159" t="s">
        <v>52</v>
      </c>
      <c r="AC73" s="158"/>
      <c r="AD73" s="159" t="s">
        <v>54</v>
      </c>
      <c r="AE73" s="161" t="s">
        <v>55</v>
      </c>
      <c r="AF73" s="162" t="str">
        <f t="shared" si="3"/>
        <v/>
      </c>
      <c r="AG73" s="164" t="s">
        <v>56</v>
      </c>
      <c r="AH73" s="163" t="str">
        <f t="shared" si="4"/>
        <v/>
      </c>
    </row>
    <row r="74" spans="1:34" ht="36.75" customHeight="1">
      <c r="A74" s="149">
        <f t="shared" si="5"/>
        <v>64</v>
      </c>
      <c r="B74" s="33" t="str">
        <f>IF(基本情報入力シート!C117="","",基本情報入力シート!C117)</f>
        <v/>
      </c>
      <c r="C74" s="33"/>
      <c r="D74" s="33"/>
      <c r="E74" s="33"/>
      <c r="F74" s="33"/>
      <c r="G74" s="33"/>
      <c r="H74" s="33"/>
      <c r="I74" s="33"/>
      <c r="J74" s="33"/>
      <c r="K74" s="33"/>
      <c r="L74" s="150" t="str">
        <f>IF(基本情報入力シート!M117="","",基本情報入力シート!M117)</f>
        <v/>
      </c>
      <c r="M74" s="150" t="str">
        <f>IF(基本情報入力シート!R117="","",基本情報入力シート!R117)</f>
        <v/>
      </c>
      <c r="N74" s="150" t="str">
        <f>IF(基本情報入力シート!W117="","",基本情報入力シート!W117)</f>
        <v/>
      </c>
      <c r="O74" s="149" t="str">
        <f>IF(基本情報入力シート!X117="","",基本情報入力シート!X117)</f>
        <v/>
      </c>
      <c r="P74" s="151" t="str">
        <f>IF(基本情報入力シート!Y117="","",基本情報入力シート!Y117)</f>
        <v/>
      </c>
      <c r="Q74" s="152" t="str">
        <f>IF(基本情報入力シート!Z117="","",基本情報入力シート!Z117)</f>
        <v/>
      </c>
      <c r="R74" s="153" t="str">
        <f>IF(基本情報入力シート!AA117="","",基本情報入力シート!AA117)</f>
        <v/>
      </c>
      <c r="S74" s="154"/>
      <c r="T74" s="155"/>
      <c r="U74" s="156" t="s">
        <v>410</v>
      </c>
      <c r="V74" s="157" t="s">
        <v>51</v>
      </c>
      <c r="W74" s="158"/>
      <c r="X74" s="159" t="s">
        <v>52</v>
      </c>
      <c r="Y74" s="158"/>
      <c r="Z74" s="160" t="s">
        <v>53</v>
      </c>
      <c r="AA74" s="158"/>
      <c r="AB74" s="159" t="s">
        <v>52</v>
      </c>
      <c r="AC74" s="158"/>
      <c r="AD74" s="159" t="s">
        <v>54</v>
      </c>
      <c r="AE74" s="161" t="s">
        <v>55</v>
      </c>
      <c r="AF74" s="162" t="str">
        <f t="shared" si="3"/>
        <v/>
      </c>
      <c r="AG74" s="164" t="s">
        <v>56</v>
      </c>
      <c r="AH74" s="163" t="str">
        <f t="shared" si="4"/>
        <v/>
      </c>
    </row>
    <row r="75" spans="1:34" ht="36.75" customHeight="1">
      <c r="A75" s="149">
        <f t="shared" si="5"/>
        <v>65</v>
      </c>
      <c r="B75" s="33" t="str">
        <f>IF(基本情報入力シート!C118="","",基本情報入力シート!C118)</f>
        <v/>
      </c>
      <c r="C75" s="33"/>
      <c r="D75" s="33"/>
      <c r="E75" s="33"/>
      <c r="F75" s="33"/>
      <c r="G75" s="33"/>
      <c r="H75" s="33"/>
      <c r="I75" s="33"/>
      <c r="J75" s="33"/>
      <c r="K75" s="33"/>
      <c r="L75" s="150" t="str">
        <f>IF(基本情報入力シート!M118="","",基本情報入力シート!M118)</f>
        <v/>
      </c>
      <c r="M75" s="150" t="str">
        <f>IF(基本情報入力シート!R118="","",基本情報入力シート!R118)</f>
        <v/>
      </c>
      <c r="N75" s="150" t="str">
        <f>IF(基本情報入力シート!W118="","",基本情報入力シート!W118)</f>
        <v/>
      </c>
      <c r="O75" s="149" t="str">
        <f>IF(基本情報入力シート!X118="","",基本情報入力シート!X118)</f>
        <v/>
      </c>
      <c r="P75" s="151" t="str">
        <f>IF(基本情報入力シート!Y118="","",基本情報入力シート!Y118)</f>
        <v/>
      </c>
      <c r="Q75" s="152" t="str">
        <f>IF(基本情報入力シート!Z118="","",基本情報入力シート!Z118)</f>
        <v/>
      </c>
      <c r="R75" s="153" t="str">
        <f>IF(基本情報入力シート!AA118="","",基本情報入力シート!AA118)</f>
        <v/>
      </c>
      <c r="S75" s="154"/>
      <c r="T75" s="155"/>
      <c r="U75" s="156" t="s">
        <v>410</v>
      </c>
      <c r="V75" s="157" t="s">
        <v>51</v>
      </c>
      <c r="W75" s="158"/>
      <c r="X75" s="159" t="s">
        <v>52</v>
      </c>
      <c r="Y75" s="158"/>
      <c r="Z75" s="160" t="s">
        <v>53</v>
      </c>
      <c r="AA75" s="158"/>
      <c r="AB75" s="159" t="s">
        <v>52</v>
      </c>
      <c r="AC75" s="158"/>
      <c r="AD75" s="159" t="s">
        <v>54</v>
      </c>
      <c r="AE75" s="161" t="s">
        <v>55</v>
      </c>
      <c r="AF75" s="162" t="str">
        <f t="shared" ref="AF75:AF110" si="6">IF(W75&gt;=1,(AA75*12+AC75)-(W75*12+Y75)+1,"")</f>
        <v/>
      </c>
      <c r="AG75" s="164" t="s">
        <v>56</v>
      </c>
      <c r="AH75" s="163" t="str">
        <f t="shared" ref="AH75:AH110" si="7">IFERROR(ROUNDDOWN(ROUND(Q75*U75,0)*R75,0)*AF75,"")</f>
        <v/>
      </c>
    </row>
    <row r="76" spans="1:34" ht="36.75" customHeight="1">
      <c r="A76" s="149">
        <f t="shared" ref="A76:A110" si="8">A75+1</f>
        <v>66</v>
      </c>
      <c r="B76" s="33" t="str">
        <f>IF(基本情報入力シート!C119="","",基本情報入力シート!C119)</f>
        <v/>
      </c>
      <c r="C76" s="33"/>
      <c r="D76" s="33"/>
      <c r="E76" s="33"/>
      <c r="F76" s="33"/>
      <c r="G76" s="33"/>
      <c r="H76" s="33"/>
      <c r="I76" s="33"/>
      <c r="J76" s="33"/>
      <c r="K76" s="33"/>
      <c r="L76" s="150" t="str">
        <f>IF(基本情報入力シート!M119="","",基本情報入力シート!M119)</f>
        <v/>
      </c>
      <c r="M76" s="150" t="str">
        <f>IF(基本情報入力シート!R119="","",基本情報入力シート!R119)</f>
        <v/>
      </c>
      <c r="N76" s="150" t="str">
        <f>IF(基本情報入力シート!W119="","",基本情報入力シート!W119)</f>
        <v/>
      </c>
      <c r="O76" s="149" t="str">
        <f>IF(基本情報入力シート!X119="","",基本情報入力シート!X119)</f>
        <v/>
      </c>
      <c r="P76" s="151" t="str">
        <f>IF(基本情報入力シート!Y119="","",基本情報入力シート!Y119)</f>
        <v/>
      </c>
      <c r="Q76" s="152" t="str">
        <f>IF(基本情報入力シート!Z119="","",基本情報入力シート!Z119)</f>
        <v/>
      </c>
      <c r="R76" s="153" t="str">
        <f>IF(基本情報入力シート!AA119="","",基本情報入力シート!AA119)</f>
        <v/>
      </c>
      <c r="S76" s="154"/>
      <c r="T76" s="155"/>
      <c r="U76" s="156" t="s">
        <v>410</v>
      </c>
      <c r="V76" s="157" t="s">
        <v>51</v>
      </c>
      <c r="W76" s="158"/>
      <c r="X76" s="159" t="s">
        <v>52</v>
      </c>
      <c r="Y76" s="158"/>
      <c r="Z76" s="160" t="s">
        <v>53</v>
      </c>
      <c r="AA76" s="158"/>
      <c r="AB76" s="159" t="s">
        <v>52</v>
      </c>
      <c r="AC76" s="158"/>
      <c r="AD76" s="159" t="s">
        <v>54</v>
      </c>
      <c r="AE76" s="161" t="s">
        <v>55</v>
      </c>
      <c r="AF76" s="162" t="str">
        <f t="shared" si="6"/>
        <v/>
      </c>
      <c r="AG76" s="164" t="s">
        <v>56</v>
      </c>
      <c r="AH76" s="163" t="str">
        <f t="shared" si="7"/>
        <v/>
      </c>
    </row>
    <row r="77" spans="1:34" ht="36.75" customHeight="1">
      <c r="A77" s="149">
        <f t="shared" si="8"/>
        <v>67</v>
      </c>
      <c r="B77" s="33" t="str">
        <f>IF(基本情報入力シート!C120="","",基本情報入力シート!C120)</f>
        <v/>
      </c>
      <c r="C77" s="33"/>
      <c r="D77" s="33"/>
      <c r="E77" s="33"/>
      <c r="F77" s="33"/>
      <c r="G77" s="33"/>
      <c r="H77" s="33"/>
      <c r="I77" s="33"/>
      <c r="J77" s="33"/>
      <c r="K77" s="33"/>
      <c r="L77" s="150" t="str">
        <f>IF(基本情報入力シート!M120="","",基本情報入力シート!M120)</f>
        <v/>
      </c>
      <c r="M77" s="150" t="str">
        <f>IF(基本情報入力シート!R120="","",基本情報入力シート!R120)</f>
        <v/>
      </c>
      <c r="N77" s="150" t="str">
        <f>IF(基本情報入力シート!W120="","",基本情報入力シート!W120)</f>
        <v/>
      </c>
      <c r="O77" s="149" t="str">
        <f>IF(基本情報入力シート!X120="","",基本情報入力シート!X120)</f>
        <v/>
      </c>
      <c r="P77" s="151" t="str">
        <f>IF(基本情報入力シート!Y120="","",基本情報入力シート!Y120)</f>
        <v/>
      </c>
      <c r="Q77" s="152" t="str">
        <f>IF(基本情報入力シート!Z120="","",基本情報入力シート!Z120)</f>
        <v/>
      </c>
      <c r="R77" s="153" t="str">
        <f>IF(基本情報入力シート!AA120="","",基本情報入力シート!AA120)</f>
        <v/>
      </c>
      <c r="S77" s="154"/>
      <c r="T77" s="155"/>
      <c r="U77" s="156" t="s">
        <v>410</v>
      </c>
      <c r="V77" s="157" t="s">
        <v>51</v>
      </c>
      <c r="W77" s="158"/>
      <c r="X77" s="159" t="s">
        <v>52</v>
      </c>
      <c r="Y77" s="158"/>
      <c r="Z77" s="160" t="s">
        <v>53</v>
      </c>
      <c r="AA77" s="158"/>
      <c r="AB77" s="159" t="s">
        <v>52</v>
      </c>
      <c r="AC77" s="158"/>
      <c r="AD77" s="159" t="s">
        <v>54</v>
      </c>
      <c r="AE77" s="161" t="s">
        <v>55</v>
      </c>
      <c r="AF77" s="162" t="str">
        <f t="shared" si="6"/>
        <v/>
      </c>
      <c r="AG77" s="164" t="s">
        <v>56</v>
      </c>
      <c r="AH77" s="163" t="str">
        <f t="shared" si="7"/>
        <v/>
      </c>
    </row>
    <row r="78" spans="1:34" ht="36.75" customHeight="1">
      <c r="A78" s="149">
        <f t="shared" si="8"/>
        <v>68</v>
      </c>
      <c r="B78" s="33" t="str">
        <f>IF(基本情報入力シート!C121="","",基本情報入力シート!C121)</f>
        <v/>
      </c>
      <c r="C78" s="33"/>
      <c r="D78" s="33"/>
      <c r="E78" s="33"/>
      <c r="F78" s="33"/>
      <c r="G78" s="33"/>
      <c r="H78" s="33"/>
      <c r="I78" s="33"/>
      <c r="J78" s="33"/>
      <c r="K78" s="33"/>
      <c r="L78" s="150" t="str">
        <f>IF(基本情報入力シート!M121="","",基本情報入力シート!M121)</f>
        <v/>
      </c>
      <c r="M78" s="150" t="str">
        <f>IF(基本情報入力シート!R121="","",基本情報入力シート!R121)</f>
        <v/>
      </c>
      <c r="N78" s="150" t="str">
        <f>IF(基本情報入力シート!W121="","",基本情報入力シート!W121)</f>
        <v/>
      </c>
      <c r="O78" s="149" t="str">
        <f>IF(基本情報入力シート!X121="","",基本情報入力シート!X121)</f>
        <v/>
      </c>
      <c r="P78" s="151" t="str">
        <f>IF(基本情報入力シート!Y121="","",基本情報入力シート!Y121)</f>
        <v/>
      </c>
      <c r="Q78" s="152" t="str">
        <f>IF(基本情報入力シート!Z121="","",基本情報入力シート!Z121)</f>
        <v/>
      </c>
      <c r="R78" s="153" t="str">
        <f>IF(基本情報入力シート!AA121="","",基本情報入力シート!AA121)</f>
        <v/>
      </c>
      <c r="S78" s="154"/>
      <c r="T78" s="155"/>
      <c r="U78" s="156" t="s">
        <v>410</v>
      </c>
      <c r="V78" s="157" t="s">
        <v>51</v>
      </c>
      <c r="W78" s="158"/>
      <c r="X78" s="159" t="s">
        <v>52</v>
      </c>
      <c r="Y78" s="158"/>
      <c r="Z78" s="160" t="s">
        <v>53</v>
      </c>
      <c r="AA78" s="158"/>
      <c r="AB78" s="159" t="s">
        <v>52</v>
      </c>
      <c r="AC78" s="158"/>
      <c r="AD78" s="159" t="s">
        <v>54</v>
      </c>
      <c r="AE78" s="161" t="s">
        <v>55</v>
      </c>
      <c r="AF78" s="162" t="str">
        <f t="shared" si="6"/>
        <v/>
      </c>
      <c r="AG78" s="164" t="s">
        <v>56</v>
      </c>
      <c r="AH78" s="163" t="str">
        <f t="shared" si="7"/>
        <v/>
      </c>
    </row>
    <row r="79" spans="1:34" ht="36.75" customHeight="1">
      <c r="A79" s="149">
        <f t="shared" si="8"/>
        <v>69</v>
      </c>
      <c r="B79" s="33" t="str">
        <f>IF(基本情報入力シート!C122="","",基本情報入力シート!C122)</f>
        <v/>
      </c>
      <c r="C79" s="33"/>
      <c r="D79" s="33"/>
      <c r="E79" s="33"/>
      <c r="F79" s="33"/>
      <c r="G79" s="33"/>
      <c r="H79" s="33"/>
      <c r="I79" s="33"/>
      <c r="J79" s="33"/>
      <c r="K79" s="33"/>
      <c r="L79" s="150" t="str">
        <f>IF(基本情報入力シート!M122="","",基本情報入力シート!M122)</f>
        <v/>
      </c>
      <c r="M79" s="150" t="str">
        <f>IF(基本情報入力シート!R122="","",基本情報入力シート!R122)</f>
        <v/>
      </c>
      <c r="N79" s="150" t="str">
        <f>IF(基本情報入力シート!W122="","",基本情報入力シート!W122)</f>
        <v/>
      </c>
      <c r="O79" s="149" t="str">
        <f>IF(基本情報入力シート!X122="","",基本情報入力シート!X122)</f>
        <v/>
      </c>
      <c r="P79" s="151" t="str">
        <f>IF(基本情報入力シート!Y122="","",基本情報入力シート!Y122)</f>
        <v/>
      </c>
      <c r="Q79" s="152" t="str">
        <f>IF(基本情報入力シート!Z122="","",基本情報入力シート!Z122)</f>
        <v/>
      </c>
      <c r="R79" s="153" t="str">
        <f>IF(基本情報入力シート!AA122="","",基本情報入力シート!AA122)</f>
        <v/>
      </c>
      <c r="S79" s="154"/>
      <c r="T79" s="155"/>
      <c r="U79" s="156" t="s">
        <v>410</v>
      </c>
      <c r="V79" s="157" t="s">
        <v>51</v>
      </c>
      <c r="W79" s="158"/>
      <c r="X79" s="159" t="s">
        <v>52</v>
      </c>
      <c r="Y79" s="158"/>
      <c r="Z79" s="160" t="s">
        <v>53</v>
      </c>
      <c r="AA79" s="158"/>
      <c r="AB79" s="159" t="s">
        <v>52</v>
      </c>
      <c r="AC79" s="158"/>
      <c r="AD79" s="159" t="s">
        <v>54</v>
      </c>
      <c r="AE79" s="161" t="s">
        <v>55</v>
      </c>
      <c r="AF79" s="162" t="str">
        <f t="shared" si="6"/>
        <v/>
      </c>
      <c r="AG79" s="164" t="s">
        <v>56</v>
      </c>
      <c r="AH79" s="163" t="str">
        <f t="shared" si="7"/>
        <v/>
      </c>
    </row>
    <row r="80" spans="1:34" ht="36.75" customHeight="1">
      <c r="A80" s="149">
        <f t="shared" si="8"/>
        <v>70</v>
      </c>
      <c r="B80" s="33" t="str">
        <f>IF(基本情報入力シート!C123="","",基本情報入力シート!C123)</f>
        <v/>
      </c>
      <c r="C80" s="33"/>
      <c r="D80" s="33"/>
      <c r="E80" s="33"/>
      <c r="F80" s="33"/>
      <c r="G80" s="33"/>
      <c r="H80" s="33"/>
      <c r="I80" s="33"/>
      <c r="J80" s="33"/>
      <c r="K80" s="33"/>
      <c r="L80" s="150" t="str">
        <f>IF(基本情報入力シート!M123="","",基本情報入力シート!M123)</f>
        <v/>
      </c>
      <c r="M80" s="150" t="str">
        <f>IF(基本情報入力シート!R123="","",基本情報入力シート!R123)</f>
        <v/>
      </c>
      <c r="N80" s="150" t="str">
        <f>IF(基本情報入力シート!W123="","",基本情報入力シート!W123)</f>
        <v/>
      </c>
      <c r="O80" s="149" t="str">
        <f>IF(基本情報入力シート!X123="","",基本情報入力シート!X123)</f>
        <v/>
      </c>
      <c r="P80" s="151" t="str">
        <f>IF(基本情報入力シート!Y123="","",基本情報入力シート!Y123)</f>
        <v/>
      </c>
      <c r="Q80" s="152" t="str">
        <f>IF(基本情報入力シート!Z123="","",基本情報入力シート!Z123)</f>
        <v/>
      </c>
      <c r="R80" s="153" t="str">
        <f>IF(基本情報入力シート!AA123="","",基本情報入力シート!AA123)</f>
        <v/>
      </c>
      <c r="S80" s="154"/>
      <c r="T80" s="155"/>
      <c r="U80" s="156" t="s">
        <v>410</v>
      </c>
      <c r="V80" s="157" t="s">
        <v>51</v>
      </c>
      <c r="W80" s="158"/>
      <c r="X80" s="159" t="s">
        <v>52</v>
      </c>
      <c r="Y80" s="158"/>
      <c r="Z80" s="160" t="s">
        <v>53</v>
      </c>
      <c r="AA80" s="158"/>
      <c r="AB80" s="159" t="s">
        <v>52</v>
      </c>
      <c r="AC80" s="158"/>
      <c r="AD80" s="159" t="s">
        <v>54</v>
      </c>
      <c r="AE80" s="161" t="s">
        <v>55</v>
      </c>
      <c r="AF80" s="162" t="str">
        <f t="shared" si="6"/>
        <v/>
      </c>
      <c r="AG80" s="164" t="s">
        <v>56</v>
      </c>
      <c r="AH80" s="163" t="str">
        <f t="shared" si="7"/>
        <v/>
      </c>
    </row>
    <row r="81" spans="1:34" ht="36.75" customHeight="1">
      <c r="A81" s="149">
        <f t="shared" si="8"/>
        <v>71</v>
      </c>
      <c r="B81" s="33" t="str">
        <f>IF(基本情報入力シート!C124="","",基本情報入力シート!C124)</f>
        <v/>
      </c>
      <c r="C81" s="33"/>
      <c r="D81" s="33"/>
      <c r="E81" s="33"/>
      <c r="F81" s="33"/>
      <c r="G81" s="33"/>
      <c r="H81" s="33"/>
      <c r="I81" s="33"/>
      <c r="J81" s="33"/>
      <c r="K81" s="33"/>
      <c r="L81" s="150" t="str">
        <f>IF(基本情報入力シート!M124="","",基本情報入力シート!M124)</f>
        <v/>
      </c>
      <c r="M81" s="150" t="str">
        <f>IF(基本情報入力シート!R124="","",基本情報入力シート!R124)</f>
        <v/>
      </c>
      <c r="N81" s="150" t="str">
        <f>IF(基本情報入力シート!W124="","",基本情報入力シート!W124)</f>
        <v/>
      </c>
      <c r="O81" s="149" t="str">
        <f>IF(基本情報入力シート!X124="","",基本情報入力シート!X124)</f>
        <v/>
      </c>
      <c r="P81" s="151" t="str">
        <f>IF(基本情報入力シート!Y124="","",基本情報入力シート!Y124)</f>
        <v/>
      </c>
      <c r="Q81" s="152" t="str">
        <f>IF(基本情報入力シート!Z124="","",基本情報入力シート!Z124)</f>
        <v/>
      </c>
      <c r="R81" s="153" t="str">
        <f>IF(基本情報入力シート!AA124="","",基本情報入力シート!AA124)</f>
        <v/>
      </c>
      <c r="S81" s="154"/>
      <c r="T81" s="155"/>
      <c r="U81" s="156" t="s">
        <v>410</v>
      </c>
      <c r="V81" s="157" t="s">
        <v>51</v>
      </c>
      <c r="W81" s="158"/>
      <c r="X81" s="159" t="s">
        <v>52</v>
      </c>
      <c r="Y81" s="158"/>
      <c r="Z81" s="160" t="s">
        <v>53</v>
      </c>
      <c r="AA81" s="158"/>
      <c r="AB81" s="159" t="s">
        <v>52</v>
      </c>
      <c r="AC81" s="158"/>
      <c r="AD81" s="159" t="s">
        <v>54</v>
      </c>
      <c r="AE81" s="161" t="s">
        <v>55</v>
      </c>
      <c r="AF81" s="162" t="str">
        <f t="shared" si="6"/>
        <v/>
      </c>
      <c r="AG81" s="164" t="s">
        <v>56</v>
      </c>
      <c r="AH81" s="163" t="str">
        <f t="shared" si="7"/>
        <v/>
      </c>
    </row>
    <row r="82" spans="1:34" ht="36.75" customHeight="1">
      <c r="A82" s="149">
        <f t="shared" si="8"/>
        <v>72</v>
      </c>
      <c r="B82" s="33" t="str">
        <f>IF(基本情報入力シート!C125="","",基本情報入力シート!C125)</f>
        <v/>
      </c>
      <c r="C82" s="33"/>
      <c r="D82" s="33"/>
      <c r="E82" s="33"/>
      <c r="F82" s="33"/>
      <c r="G82" s="33"/>
      <c r="H82" s="33"/>
      <c r="I82" s="33"/>
      <c r="J82" s="33"/>
      <c r="K82" s="33"/>
      <c r="L82" s="150" t="str">
        <f>IF(基本情報入力シート!M125="","",基本情報入力シート!M125)</f>
        <v/>
      </c>
      <c r="M82" s="150" t="str">
        <f>IF(基本情報入力シート!R125="","",基本情報入力シート!R125)</f>
        <v/>
      </c>
      <c r="N82" s="150" t="str">
        <f>IF(基本情報入力シート!W125="","",基本情報入力シート!W125)</f>
        <v/>
      </c>
      <c r="O82" s="149" t="str">
        <f>IF(基本情報入力シート!X125="","",基本情報入力シート!X125)</f>
        <v/>
      </c>
      <c r="P82" s="151" t="str">
        <f>IF(基本情報入力シート!Y125="","",基本情報入力シート!Y125)</f>
        <v/>
      </c>
      <c r="Q82" s="152" t="str">
        <f>IF(基本情報入力シート!Z125="","",基本情報入力シート!Z125)</f>
        <v/>
      </c>
      <c r="R82" s="153" t="str">
        <f>IF(基本情報入力シート!AA125="","",基本情報入力シート!AA125)</f>
        <v/>
      </c>
      <c r="S82" s="154"/>
      <c r="T82" s="155"/>
      <c r="U82" s="156" t="s">
        <v>410</v>
      </c>
      <c r="V82" s="157" t="s">
        <v>51</v>
      </c>
      <c r="W82" s="158"/>
      <c r="X82" s="159" t="s">
        <v>52</v>
      </c>
      <c r="Y82" s="158"/>
      <c r="Z82" s="160" t="s">
        <v>53</v>
      </c>
      <c r="AA82" s="158"/>
      <c r="AB82" s="159" t="s">
        <v>52</v>
      </c>
      <c r="AC82" s="158"/>
      <c r="AD82" s="159" t="s">
        <v>54</v>
      </c>
      <c r="AE82" s="161" t="s">
        <v>55</v>
      </c>
      <c r="AF82" s="162" t="str">
        <f t="shared" si="6"/>
        <v/>
      </c>
      <c r="AG82" s="164" t="s">
        <v>56</v>
      </c>
      <c r="AH82" s="163" t="str">
        <f t="shared" si="7"/>
        <v/>
      </c>
    </row>
    <row r="83" spans="1:34" ht="36.75" customHeight="1">
      <c r="A83" s="149">
        <f t="shared" si="8"/>
        <v>73</v>
      </c>
      <c r="B83" s="33" t="str">
        <f>IF(基本情報入力シート!C126="","",基本情報入力シート!C126)</f>
        <v/>
      </c>
      <c r="C83" s="33"/>
      <c r="D83" s="33"/>
      <c r="E83" s="33"/>
      <c r="F83" s="33"/>
      <c r="G83" s="33"/>
      <c r="H83" s="33"/>
      <c r="I83" s="33"/>
      <c r="J83" s="33"/>
      <c r="K83" s="33"/>
      <c r="L83" s="150" t="str">
        <f>IF(基本情報入力シート!M126="","",基本情報入力シート!M126)</f>
        <v/>
      </c>
      <c r="M83" s="150" t="str">
        <f>IF(基本情報入力シート!R126="","",基本情報入力シート!R126)</f>
        <v/>
      </c>
      <c r="N83" s="150" t="str">
        <f>IF(基本情報入力シート!W126="","",基本情報入力シート!W126)</f>
        <v/>
      </c>
      <c r="O83" s="149" t="str">
        <f>IF(基本情報入力シート!X126="","",基本情報入力シート!X126)</f>
        <v/>
      </c>
      <c r="P83" s="151" t="str">
        <f>IF(基本情報入力シート!Y126="","",基本情報入力シート!Y126)</f>
        <v/>
      </c>
      <c r="Q83" s="152" t="str">
        <f>IF(基本情報入力シート!Z126="","",基本情報入力シート!Z126)</f>
        <v/>
      </c>
      <c r="R83" s="153" t="str">
        <f>IF(基本情報入力シート!AA126="","",基本情報入力シート!AA126)</f>
        <v/>
      </c>
      <c r="S83" s="154"/>
      <c r="T83" s="155"/>
      <c r="U83" s="156" t="s">
        <v>410</v>
      </c>
      <c r="V83" s="157" t="s">
        <v>51</v>
      </c>
      <c r="W83" s="158"/>
      <c r="X83" s="159" t="s">
        <v>52</v>
      </c>
      <c r="Y83" s="158"/>
      <c r="Z83" s="160" t="s">
        <v>53</v>
      </c>
      <c r="AA83" s="158"/>
      <c r="AB83" s="159" t="s">
        <v>52</v>
      </c>
      <c r="AC83" s="158"/>
      <c r="AD83" s="159" t="s">
        <v>54</v>
      </c>
      <c r="AE83" s="161" t="s">
        <v>55</v>
      </c>
      <c r="AF83" s="162" t="str">
        <f t="shared" si="6"/>
        <v/>
      </c>
      <c r="AG83" s="164" t="s">
        <v>56</v>
      </c>
      <c r="AH83" s="163" t="str">
        <f t="shared" si="7"/>
        <v/>
      </c>
    </row>
    <row r="84" spans="1:34" ht="36.75" customHeight="1">
      <c r="A84" s="149">
        <f t="shared" si="8"/>
        <v>74</v>
      </c>
      <c r="B84" s="33" t="str">
        <f>IF(基本情報入力シート!C127="","",基本情報入力シート!C127)</f>
        <v/>
      </c>
      <c r="C84" s="33"/>
      <c r="D84" s="33"/>
      <c r="E84" s="33"/>
      <c r="F84" s="33"/>
      <c r="G84" s="33"/>
      <c r="H84" s="33"/>
      <c r="I84" s="33"/>
      <c r="J84" s="33"/>
      <c r="K84" s="33"/>
      <c r="L84" s="150" t="str">
        <f>IF(基本情報入力シート!M127="","",基本情報入力シート!M127)</f>
        <v/>
      </c>
      <c r="M84" s="150" t="str">
        <f>IF(基本情報入力シート!R127="","",基本情報入力シート!R127)</f>
        <v/>
      </c>
      <c r="N84" s="150" t="str">
        <f>IF(基本情報入力シート!W127="","",基本情報入力シート!W127)</f>
        <v/>
      </c>
      <c r="O84" s="149" t="str">
        <f>IF(基本情報入力シート!X127="","",基本情報入力シート!X127)</f>
        <v/>
      </c>
      <c r="P84" s="151" t="str">
        <f>IF(基本情報入力シート!Y127="","",基本情報入力シート!Y127)</f>
        <v/>
      </c>
      <c r="Q84" s="152" t="str">
        <f>IF(基本情報入力シート!Z127="","",基本情報入力シート!Z127)</f>
        <v/>
      </c>
      <c r="R84" s="153" t="str">
        <f>IF(基本情報入力シート!AA127="","",基本情報入力シート!AA127)</f>
        <v/>
      </c>
      <c r="S84" s="154"/>
      <c r="T84" s="155"/>
      <c r="U84" s="156" t="s">
        <v>410</v>
      </c>
      <c r="V84" s="157" t="s">
        <v>51</v>
      </c>
      <c r="W84" s="158"/>
      <c r="X84" s="159" t="s">
        <v>52</v>
      </c>
      <c r="Y84" s="158"/>
      <c r="Z84" s="160" t="s">
        <v>53</v>
      </c>
      <c r="AA84" s="158"/>
      <c r="AB84" s="159" t="s">
        <v>52</v>
      </c>
      <c r="AC84" s="158"/>
      <c r="AD84" s="159" t="s">
        <v>54</v>
      </c>
      <c r="AE84" s="161" t="s">
        <v>55</v>
      </c>
      <c r="AF84" s="162" t="str">
        <f t="shared" si="6"/>
        <v/>
      </c>
      <c r="AG84" s="164" t="s">
        <v>56</v>
      </c>
      <c r="AH84" s="163" t="str">
        <f t="shared" si="7"/>
        <v/>
      </c>
    </row>
    <row r="85" spans="1:34" ht="36.75" customHeight="1">
      <c r="A85" s="149">
        <f t="shared" si="8"/>
        <v>75</v>
      </c>
      <c r="B85" s="33" t="str">
        <f>IF(基本情報入力シート!C128="","",基本情報入力シート!C128)</f>
        <v/>
      </c>
      <c r="C85" s="33"/>
      <c r="D85" s="33"/>
      <c r="E85" s="33"/>
      <c r="F85" s="33"/>
      <c r="G85" s="33"/>
      <c r="H85" s="33"/>
      <c r="I85" s="33"/>
      <c r="J85" s="33"/>
      <c r="K85" s="33"/>
      <c r="L85" s="150" t="str">
        <f>IF(基本情報入力シート!M128="","",基本情報入力シート!M128)</f>
        <v/>
      </c>
      <c r="M85" s="150" t="str">
        <f>IF(基本情報入力シート!R128="","",基本情報入力シート!R128)</f>
        <v/>
      </c>
      <c r="N85" s="150" t="str">
        <f>IF(基本情報入力シート!W128="","",基本情報入力シート!W128)</f>
        <v/>
      </c>
      <c r="O85" s="149" t="str">
        <f>IF(基本情報入力シート!X128="","",基本情報入力シート!X128)</f>
        <v/>
      </c>
      <c r="P85" s="151" t="str">
        <f>IF(基本情報入力シート!Y128="","",基本情報入力シート!Y128)</f>
        <v/>
      </c>
      <c r="Q85" s="152" t="str">
        <f>IF(基本情報入力シート!Z128="","",基本情報入力シート!Z128)</f>
        <v/>
      </c>
      <c r="R85" s="153" t="str">
        <f>IF(基本情報入力シート!AA128="","",基本情報入力シート!AA128)</f>
        <v/>
      </c>
      <c r="S85" s="154"/>
      <c r="T85" s="155"/>
      <c r="U85" s="156" t="s">
        <v>410</v>
      </c>
      <c r="V85" s="157" t="s">
        <v>51</v>
      </c>
      <c r="W85" s="158"/>
      <c r="X85" s="159" t="s">
        <v>52</v>
      </c>
      <c r="Y85" s="158"/>
      <c r="Z85" s="160" t="s">
        <v>53</v>
      </c>
      <c r="AA85" s="158"/>
      <c r="AB85" s="159" t="s">
        <v>52</v>
      </c>
      <c r="AC85" s="158"/>
      <c r="AD85" s="159" t="s">
        <v>54</v>
      </c>
      <c r="AE85" s="161" t="s">
        <v>55</v>
      </c>
      <c r="AF85" s="162" t="str">
        <f t="shared" si="6"/>
        <v/>
      </c>
      <c r="AG85" s="164" t="s">
        <v>56</v>
      </c>
      <c r="AH85" s="163" t="str">
        <f t="shared" si="7"/>
        <v/>
      </c>
    </row>
    <row r="86" spans="1:34" ht="36.75" customHeight="1">
      <c r="A86" s="149">
        <f t="shared" si="8"/>
        <v>76</v>
      </c>
      <c r="B86" s="33" t="str">
        <f>IF(基本情報入力シート!C129="","",基本情報入力シート!C129)</f>
        <v/>
      </c>
      <c r="C86" s="33"/>
      <c r="D86" s="33"/>
      <c r="E86" s="33"/>
      <c r="F86" s="33"/>
      <c r="G86" s="33"/>
      <c r="H86" s="33"/>
      <c r="I86" s="33"/>
      <c r="J86" s="33"/>
      <c r="K86" s="33"/>
      <c r="L86" s="150" t="str">
        <f>IF(基本情報入力シート!M129="","",基本情報入力シート!M129)</f>
        <v/>
      </c>
      <c r="M86" s="150" t="str">
        <f>IF(基本情報入力シート!R129="","",基本情報入力シート!R129)</f>
        <v/>
      </c>
      <c r="N86" s="150" t="str">
        <f>IF(基本情報入力シート!W129="","",基本情報入力シート!W129)</f>
        <v/>
      </c>
      <c r="O86" s="149" t="str">
        <f>IF(基本情報入力シート!X129="","",基本情報入力シート!X129)</f>
        <v/>
      </c>
      <c r="P86" s="151" t="str">
        <f>IF(基本情報入力シート!Y129="","",基本情報入力シート!Y129)</f>
        <v/>
      </c>
      <c r="Q86" s="152" t="str">
        <f>IF(基本情報入力シート!Z129="","",基本情報入力シート!Z129)</f>
        <v/>
      </c>
      <c r="R86" s="153" t="str">
        <f>IF(基本情報入力シート!AA129="","",基本情報入力シート!AA129)</f>
        <v/>
      </c>
      <c r="S86" s="154"/>
      <c r="T86" s="155"/>
      <c r="U86" s="156" t="s">
        <v>410</v>
      </c>
      <c r="V86" s="157" t="s">
        <v>51</v>
      </c>
      <c r="W86" s="158"/>
      <c r="X86" s="159" t="s">
        <v>52</v>
      </c>
      <c r="Y86" s="158"/>
      <c r="Z86" s="160" t="s">
        <v>53</v>
      </c>
      <c r="AA86" s="158"/>
      <c r="AB86" s="159" t="s">
        <v>52</v>
      </c>
      <c r="AC86" s="158"/>
      <c r="AD86" s="159" t="s">
        <v>54</v>
      </c>
      <c r="AE86" s="161" t="s">
        <v>55</v>
      </c>
      <c r="AF86" s="162" t="str">
        <f t="shared" si="6"/>
        <v/>
      </c>
      <c r="AG86" s="164" t="s">
        <v>56</v>
      </c>
      <c r="AH86" s="163" t="str">
        <f t="shared" si="7"/>
        <v/>
      </c>
    </row>
    <row r="87" spans="1:34" ht="36.75" customHeight="1">
      <c r="A87" s="149">
        <f t="shared" si="8"/>
        <v>77</v>
      </c>
      <c r="B87" s="33" t="str">
        <f>IF(基本情報入力シート!C130="","",基本情報入力シート!C130)</f>
        <v/>
      </c>
      <c r="C87" s="33"/>
      <c r="D87" s="33"/>
      <c r="E87" s="33"/>
      <c r="F87" s="33"/>
      <c r="G87" s="33"/>
      <c r="H87" s="33"/>
      <c r="I87" s="33"/>
      <c r="J87" s="33"/>
      <c r="K87" s="33"/>
      <c r="L87" s="150" t="str">
        <f>IF(基本情報入力シート!M130="","",基本情報入力シート!M130)</f>
        <v/>
      </c>
      <c r="M87" s="150" t="str">
        <f>IF(基本情報入力シート!R130="","",基本情報入力シート!R130)</f>
        <v/>
      </c>
      <c r="N87" s="150" t="str">
        <f>IF(基本情報入力シート!W130="","",基本情報入力シート!W130)</f>
        <v/>
      </c>
      <c r="O87" s="149" t="str">
        <f>IF(基本情報入力シート!X130="","",基本情報入力シート!X130)</f>
        <v/>
      </c>
      <c r="P87" s="151" t="str">
        <f>IF(基本情報入力シート!Y130="","",基本情報入力シート!Y130)</f>
        <v/>
      </c>
      <c r="Q87" s="152" t="str">
        <f>IF(基本情報入力シート!Z130="","",基本情報入力シート!Z130)</f>
        <v/>
      </c>
      <c r="R87" s="153" t="str">
        <f>IF(基本情報入力シート!AA130="","",基本情報入力シート!AA130)</f>
        <v/>
      </c>
      <c r="S87" s="154"/>
      <c r="T87" s="155"/>
      <c r="U87" s="156" t="s">
        <v>410</v>
      </c>
      <c r="V87" s="157" t="s">
        <v>51</v>
      </c>
      <c r="W87" s="158"/>
      <c r="X87" s="159" t="s">
        <v>52</v>
      </c>
      <c r="Y87" s="158"/>
      <c r="Z87" s="160" t="s">
        <v>53</v>
      </c>
      <c r="AA87" s="158"/>
      <c r="AB87" s="159" t="s">
        <v>52</v>
      </c>
      <c r="AC87" s="158"/>
      <c r="AD87" s="159" t="s">
        <v>54</v>
      </c>
      <c r="AE87" s="161" t="s">
        <v>55</v>
      </c>
      <c r="AF87" s="162" t="str">
        <f t="shared" si="6"/>
        <v/>
      </c>
      <c r="AG87" s="164" t="s">
        <v>56</v>
      </c>
      <c r="AH87" s="163" t="str">
        <f t="shared" si="7"/>
        <v/>
      </c>
    </row>
    <row r="88" spans="1:34" ht="36.75" customHeight="1">
      <c r="A88" s="149">
        <f t="shared" si="8"/>
        <v>78</v>
      </c>
      <c r="B88" s="33" t="str">
        <f>IF(基本情報入力シート!C131="","",基本情報入力シート!C131)</f>
        <v/>
      </c>
      <c r="C88" s="33"/>
      <c r="D88" s="33"/>
      <c r="E88" s="33"/>
      <c r="F88" s="33"/>
      <c r="G88" s="33"/>
      <c r="H88" s="33"/>
      <c r="I88" s="33"/>
      <c r="J88" s="33"/>
      <c r="K88" s="33"/>
      <c r="L88" s="150" t="str">
        <f>IF(基本情報入力シート!M131="","",基本情報入力シート!M131)</f>
        <v/>
      </c>
      <c r="M88" s="150" t="str">
        <f>IF(基本情報入力シート!R131="","",基本情報入力シート!R131)</f>
        <v/>
      </c>
      <c r="N88" s="150" t="str">
        <f>IF(基本情報入力シート!W131="","",基本情報入力シート!W131)</f>
        <v/>
      </c>
      <c r="O88" s="149" t="str">
        <f>IF(基本情報入力シート!X131="","",基本情報入力シート!X131)</f>
        <v/>
      </c>
      <c r="P88" s="151" t="str">
        <f>IF(基本情報入力シート!Y131="","",基本情報入力シート!Y131)</f>
        <v/>
      </c>
      <c r="Q88" s="152" t="str">
        <f>IF(基本情報入力シート!Z131="","",基本情報入力シート!Z131)</f>
        <v/>
      </c>
      <c r="R88" s="153" t="str">
        <f>IF(基本情報入力シート!AA131="","",基本情報入力シート!AA131)</f>
        <v/>
      </c>
      <c r="S88" s="154"/>
      <c r="T88" s="155"/>
      <c r="U88" s="156" t="s">
        <v>410</v>
      </c>
      <c r="V88" s="157" t="s">
        <v>51</v>
      </c>
      <c r="W88" s="158"/>
      <c r="X88" s="159" t="s">
        <v>52</v>
      </c>
      <c r="Y88" s="158"/>
      <c r="Z88" s="160" t="s">
        <v>53</v>
      </c>
      <c r="AA88" s="158"/>
      <c r="AB88" s="159" t="s">
        <v>52</v>
      </c>
      <c r="AC88" s="158"/>
      <c r="AD88" s="159" t="s">
        <v>54</v>
      </c>
      <c r="AE88" s="161" t="s">
        <v>55</v>
      </c>
      <c r="AF88" s="162" t="str">
        <f t="shared" si="6"/>
        <v/>
      </c>
      <c r="AG88" s="164" t="s">
        <v>56</v>
      </c>
      <c r="AH88" s="163" t="str">
        <f t="shared" si="7"/>
        <v/>
      </c>
    </row>
    <row r="89" spans="1:34" ht="36.75" customHeight="1">
      <c r="A89" s="149">
        <f t="shared" si="8"/>
        <v>79</v>
      </c>
      <c r="B89" s="33" t="str">
        <f>IF(基本情報入力シート!C132="","",基本情報入力シート!C132)</f>
        <v/>
      </c>
      <c r="C89" s="33"/>
      <c r="D89" s="33"/>
      <c r="E89" s="33"/>
      <c r="F89" s="33"/>
      <c r="G89" s="33"/>
      <c r="H89" s="33"/>
      <c r="I89" s="33"/>
      <c r="J89" s="33"/>
      <c r="K89" s="33"/>
      <c r="L89" s="150" t="str">
        <f>IF(基本情報入力シート!M132="","",基本情報入力シート!M132)</f>
        <v/>
      </c>
      <c r="M89" s="150" t="str">
        <f>IF(基本情報入力シート!R132="","",基本情報入力シート!R132)</f>
        <v/>
      </c>
      <c r="N89" s="150" t="str">
        <f>IF(基本情報入力シート!W132="","",基本情報入力シート!W132)</f>
        <v/>
      </c>
      <c r="O89" s="149" t="str">
        <f>IF(基本情報入力シート!X132="","",基本情報入力シート!X132)</f>
        <v/>
      </c>
      <c r="P89" s="151" t="str">
        <f>IF(基本情報入力シート!Y132="","",基本情報入力シート!Y132)</f>
        <v/>
      </c>
      <c r="Q89" s="152" t="str">
        <f>IF(基本情報入力シート!Z132="","",基本情報入力シート!Z132)</f>
        <v/>
      </c>
      <c r="R89" s="153" t="str">
        <f>IF(基本情報入力シート!AA132="","",基本情報入力シート!AA132)</f>
        <v/>
      </c>
      <c r="S89" s="154"/>
      <c r="T89" s="155"/>
      <c r="U89" s="156" t="s">
        <v>410</v>
      </c>
      <c r="V89" s="157" t="s">
        <v>51</v>
      </c>
      <c r="W89" s="158"/>
      <c r="X89" s="159" t="s">
        <v>52</v>
      </c>
      <c r="Y89" s="158"/>
      <c r="Z89" s="160" t="s">
        <v>53</v>
      </c>
      <c r="AA89" s="158"/>
      <c r="AB89" s="159" t="s">
        <v>52</v>
      </c>
      <c r="AC89" s="158"/>
      <c r="AD89" s="159" t="s">
        <v>54</v>
      </c>
      <c r="AE89" s="161" t="s">
        <v>55</v>
      </c>
      <c r="AF89" s="162" t="str">
        <f t="shared" si="6"/>
        <v/>
      </c>
      <c r="AG89" s="164" t="s">
        <v>56</v>
      </c>
      <c r="AH89" s="163" t="str">
        <f t="shared" si="7"/>
        <v/>
      </c>
    </row>
    <row r="90" spans="1:34" ht="36.75" customHeight="1">
      <c r="A90" s="149">
        <f t="shared" si="8"/>
        <v>80</v>
      </c>
      <c r="B90" s="33" t="str">
        <f>IF(基本情報入力シート!C133="","",基本情報入力シート!C133)</f>
        <v/>
      </c>
      <c r="C90" s="33"/>
      <c r="D90" s="33"/>
      <c r="E90" s="33"/>
      <c r="F90" s="33"/>
      <c r="G90" s="33"/>
      <c r="H90" s="33"/>
      <c r="I90" s="33"/>
      <c r="J90" s="33"/>
      <c r="K90" s="33"/>
      <c r="L90" s="150" t="str">
        <f>IF(基本情報入力シート!M133="","",基本情報入力シート!M133)</f>
        <v/>
      </c>
      <c r="M90" s="150" t="str">
        <f>IF(基本情報入力シート!R133="","",基本情報入力シート!R133)</f>
        <v/>
      </c>
      <c r="N90" s="150" t="str">
        <f>IF(基本情報入力シート!W133="","",基本情報入力シート!W133)</f>
        <v/>
      </c>
      <c r="O90" s="149" t="str">
        <f>IF(基本情報入力シート!X133="","",基本情報入力シート!X133)</f>
        <v/>
      </c>
      <c r="P90" s="151" t="str">
        <f>IF(基本情報入力シート!Y133="","",基本情報入力シート!Y133)</f>
        <v/>
      </c>
      <c r="Q90" s="152" t="str">
        <f>IF(基本情報入力シート!Z133="","",基本情報入力シート!Z133)</f>
        <v/>
      </c>
      <c r="R90" s="153" t="str">
        <f>IF(基本情報入力シート!AA133="","",基本情報入力シート!AA133)</f>
        <v/>
      </c>
      <c r="S90" s="154"/>
      <c r="T90" s="155"/>
      <c r="U90" s="156" t="s">
        <v>410</v>
      </c>
      <c r="V90" s="157" t="s">
        <v>51</v>
      </c>
      <c r="W90" s="158"/>
      <c r="X90" s="159" t="s">
        <v>52</v>
      </c>
      <c r="Y90" s="158"/>
      <c r="Z90" s="160" t="s">
        <v>53</v>
      </c>
      <c r="AA90" s="158"/>
      <c r="AB90" s="159" t="s">
        <v>52</v>
      </c>
      <c r="AC90" s="158"/>
      <c r="AD90" s="159" t="s">
        <v>54</v>
      </c>
      <c r="AE90" s="161" t="s">
        <v>55</v>
      </c>
      <c r="AF90" s="162" t="str">
        <f t="shared" si="6"/>
        <v/>
      </c>
      <c r="AG90" s="164" t="s">
        <v>56</v>
      </c>
      <c r="AH90" s="163" t="str">
        <f t="shared" si="7"/>
        <v/>
      </c>
    </row>
    <row r="91" spans="1:34" ht="36.75" customHeight="1">
      <c r="A91" s="149">
        <f t="shared" si="8"/>
        <v>81</v>
      </c>
      <c r="B91" s="33" t="str">
        <f>IF(基本情報入力シート!C134="","",基本情報入力シート!C134)</f>
        <v/>
      </c>
      <c r="C91" s="33"/>
      <c r="D91" s="33"/>
      <c r="E91" s="33"/>
      <c r="F91" s="33"/>
      <c r="G91" s="33"/>
      <c r="H91" s="33"/>
      <c r="I91" s="33"/>
      <c r="J91" s="33"/>
      <c r="K91" s="33"/>
      <c r="L91" s="150" t="str">
        <f>IF(基本情報入力シート!M134="","",基本情報入力シート!M134)</f>
        <v/>
      </c>
      <c r="M91" s="150" t="str">
        <f>IF(基本情報入力シート!R134="","",基本情報入力シート!R134)</f>
        <v/>
      </c>
      <c r="N91" s="150" t="str">
        <f>IF(基本情報入力シート!W134="","",基本情報入力シート!W134)</f>
        <v/>
      </c>
      <c r="O91" s="149" t="str">
        <f>IF(基本情報入力シート!X134="","",基本情報入力シート!X134)</f>
        <v/>
      </c>
      <c r="P91" s="151" t="str">
        <f>IF(基本情報入力シート!Y134="","",基本情報入力シート!Y134)</f>
        <v/>
      </c>
      <c r="Q91" s="152" t="str">
        <f>IF(基本情報入力シート!Z134="","",基本情報入力シート!Z134)</f>
        <v/>
      </c>
      <c r="R91" s="153" t="str">
        <f>IF(基本情報入力シート!AA134="","",基本情報入力シート!AA134)</f>
        <v/>
      </c>
      <c r="S91" s="154"/>
      <c r="T91" s="155"/>
      <c r="U91" s="156" t="s">
        <v>410</v>
      </c>
      <c r="V91" s="157" t="s">
        <v>51</v>
      </c>
      <c r="W91" s="158"/>
      <c r="X91" s="159" t="s">
        <v>52</v>
      </c>
      <c r="Y91" s="158"/>
      <c r="Z91" s="160" t="s">
        <v>53</v>
      </c>
      <c r="AA91" s="158"/>
      <c r="AB91" s="159" t="s">
        <v>52</v>
      </c>
      <c r="AC91" s="158"/>
      <c r="AD91" s="159" t="s">
        <v>54</v>
      </c>
      <c r="AE91" s="161" t="s">
        <v>55</v>
      </c>
      <c r="AF91" s="162" t="str">
        <f t="shared" si="6"/>
        <v/>
      </c>
      <c r="AG91" s="164" t="s">
        <v>56</v>
      </c>
      <c r="AH91" s="163" t="str">
        <f t="shared" si="7"/>
        <v/>
      </c>
    </row>
    <row r="92" spans="1:34" ht="36.75" customHeight="1">
      <c r="A92" s="149">
        <f t="shared" si="8"/>
        <v>82</v>
      </c>
      <c r="B92" s="33" t="str">
        <f>IF(基本情報入力シート!C135="","",基本情報入力シート!C135)</f>
        <v/>
      </c>
      <c r="C92" s="33"/>
      <c r="D92" s="33"/>
      <c r="E92" s="33"/>
      <c r="F92" s="33"/>
      <c r="G92" s="33"/>
      <c r="H92" s="33"/>
      <c r="I92" s="33"/>
      <c r="J92" s="33"/>
      <c r="K92" s="33"/>
      <c r="L92" s="150" t="str">
        <f>IF(基本情報入力シート!M135="","",基本情報入力シート!M135)</f>
        <v/>
      </c>
      <c r="M92" s="150" t="str">
        <f>IF(基本情報入力シート!R135="","",基本情報入力シート!R135)</f>
        <v/>
      </c>
      <c r="N92" s="150" t="str">
        <f>IF(基本情報入力シート!W135="","",基本情報入力シート!W135)</f>
        <v/>
      </c>
      <c r="O92" s="149" t="str">
        <f>IF(基本情報入力シート!X135="","",基本情報入力シート!X135)</f>
        <v/>
      </c>
      <c r="P92" s="151" t="str">
        <f>IF(基本情報入力シート!Y135="","",基本情報入力シート!Y135)</f>
        <v/>
      </c>
      <c r="Q92" s="152" t="str">
        <f>IF(基本情報入力シート!Z135="","",基本情報入力シート!Z135)</f>
        <v/>
      </c>
      <c r="R92" s="153" t="str">
        <f>IF(基本情報入力シート!AA135="","",基本情報入力シート!AA135)</f>
        <v/>
      </c>
      <c r="S92" s="154"/>
      <c r="T92" s="155"/>
      <c r="U92" s="156" t="s">
        <v>410</v>
      </c>
      <c r="V92" s="157" t="s">
        <v>51</v>
      </c>
      <c r="W92" s="158"/>
      <c r="X92" s="159" t="s">
        <v>52</v>
      </c>
      <c r="Y92" s="158"/>
      <c r="Z92" s="160" t="s">
        <v>53</v>
      </c>
      <c r="AA92" s="158"/>
      <c r="AB92" s="159" t="s">
        <v>52</v>
      </c>
      <c r="AC92" s="158"/>
      <c r="AD92" s="159" t="s">
        <v>54</v>
      </c>
      <c r="AE92" s="161" t="s">
        <v>55</v>
      </c>
      <c r="AF92" s="162" t="str">
        <f t="shared" si="6"/>
        <v/>
      </c>
      <c r="AG92" s="164" t="s">
        <v>56</v>
      </c>
      <c r="AH92" s="163" t="str">
        <f t="shared" si="7"/>
        <v/>
      </c>
    </row>
    <row r="93" spans="1:34" ht="36.75" customHeight="1">
      <c r="A93" s="149">
        <f t="shared" si="8"/>
        <v>83</v>
      </c>
      <c r="B93" s="33" t="str">
        <f>IF(基本情報入力シート!C136="","",基本情報入力シート!C136)</f>
        <v/>
      </c>
      <c r="C93" s="33"/>
      <c r="D93" s="33"/>
      <c r="E93" s="33"/>
      <c r="F93" s="33"/>
      <c r="G93" s="33"/>
      <c r="H93" s="33"/>
      <c r="I93" s="33"/>
      <c r="J93" s="33"/>
      <c r="K93" s="33"/>
      <c r="L93" s="150" t="str">
        <f>IF(基本情報入力シート!M136="","",基本情報入力シート!M136)</f>
        <v/>
      </c>
      <c r="M93" s="150" t="str">
        <f>IF(基本情報入力シート!R136="","",基本情報入力シート!R136)</f>
        <v/>
      </c>
      <c r="N93" s="150" t="str">
        <f>IF(基本情報入力シート!W136="","",基本情報入力シート!W136)</f>
        <v/>
      </c>
      <c r="O93" s="149" t="str">
        <f>IF(基本情報入力シート!X136="","",基本情報入力シート!X136)</f>
        <v/>
      </c>
      <c r="P93" s="151" t="str">
        <f>IF(基本情報入力シート!Y136="","",基本情報入力シート!Y136)</f>
        <v/>
      </c>
      <c r="Q93" s="152" t="str">
        <f>IF(基本情報入力シート!Z136="","",基本情報入力シート!Z136)</f>
        <v/>
      </c>
      <c r="R93" s="153" t="str">
        <f>IF(基本情報入力シート!AA136="","",基本情報入力シート!AA136)</f>
        <v/>
      </c>
      <c r="S93" s="154"/>
      <c r="T93" s="155"/>
      <c r="U93" s="156" t="s">
        <v>410</v>
      </c>
      <c r="V93" s="157" t="s">
        <v>51</v>
      </c>
      <c r="W93" s="158"/>
      <c r="X93" s="159" t="s">
        <v>52</v>
      </c>
      <c r="Y93" s="158"/>
      <c r="Z93" s="160" t="s">
        <v>53</v>
      </c>
      <c r="AA93" s="158"/>
      <c r="AB93" s="159" t="s">
        <v>52</v>
      </c>
      <c r="AC93" s="158"/>
      <c r="AD93" s="159" t="s">
        <v>54</v>
      </c>
      <c r="AE93" s="161" t="s">
        <v>55</v>
      </c>
      <c r="AF93" s="162" t="str">
        <f t="shared" si="6"/>
        <v/>
      </c>
      <c r="AG93" s="164" t="s">
        <v>56</v>
      </c>
      <c r="AH93" s="163" t="str">
        <f t="shared" si="7"/>
        <v/>
      </c>
    </row>
    <row r="94" spans="1:34" ht="36.75" customHeight="1">
      <c r="A94" s="149">
        <f t="shared" si="8"/>
        <v>84</v>
      </c>
      <c r="B94" s="33" t="str">
        <f>IF(基本情報入力シート!C137="","",基本情報入力シート!C137)</f>
        <v/>
      </c>
      <c r="C94" s="33"/>
      <c r="D94" s="33"/>
      <c r="E94" s="33"/>
      <c r="F94" s="33"/>
      <c r="G94" s="33"/>
      <c r="H94" s="33"/>
      <c r="I94" s="33"/>
      <c r="J94" s="33"/>
      <c r="K94" s="33"/>
      <c r="L94" s="150" t="str">
        <f>IF(基本情報入力シート!M137="","",基本情報入力シート!M137)</f>
        <v/>
      </c>
      <c r="M94" s="150" t="str">
        <f>IF(基本情報入力シート!R137="","",基本情報入力シート!R137)</f>
        <v/>
      </c>
      <c r="N94" s="150" t="str">
        <f>IF(基本情報入力シート!W137="","",基本情報入力シート!W137)</f>
        <v/>
      </c>
      <c r="O94" s="149" t="str">
        <f>IF(基本情報入力シート!X137="","",基本情報入力シート!X137)</f>
        <v/>
      </c>
      <c r="P94" s="151" t="str">
        <f>IF(基本情報入力シート!Y137="","",基本情報入力シート!Y137)</f>
        <v/>
      </c>
      <c r="Q94" s="152" t="str">
        <f>IF(基本情報入力シート!Z137="","",基本情報入力シート!Z137)</f>
        <v/>
      </c>
      <c r="R94" s="153" t="str">
        <f>IF(基本情報入力シート!AA137="","",基本情報入力シート!AA137)</f>
        <v/>
      </c>
      <c r="S94" s="154"/>
      <c r="T94" s="155"/>
      <c r="U94" s="156" t="s">
        <v>410</v>
      </c>
      <c r="V94" s="157" t="s">
        <v>51</v>
      </c>
      <c r="W94" s="158"/>
      <c r="X94" s="159" t="s">
        <v>52</v>
      </c>
      <c r="Y94" s="158"/>
      <c r="Z94" s="160" t="s">
        <v>53</v>
      </c>
      <c r="AA94" s="158"/>
      <c r="AB94" s="159" t="s">
        <v>52</v>
      </c>
      <c r="AC94" s="158"/>
      <c r="AD94" s="159" t="s">
        <v>54</v>
      </c>
      <c r="AE94" s="161" t="s">
        <v>55</v>
      </c>
      <c r="AF94" s="162" t="str">
        <f t="shared" si="6"/>
        <v/>
      </c>
      <c r="AG94" s="164" t="s">
        <v>56</v>
      </c>
      <c r="AH94" s="163" t="str">
        <f t="shared" si="7"/>
        <v/>
      </c>
    </row>
    <row r="95" spans="1:34" ht="36.75" customHeight="1">
      <c r="A95" s="149">
        <f t="shared" si="8"/>
        <v>85</v>
      </c>
      <c r="B95" s="33" t="str">
        <f>IF(基本情報入力シート!C138="","",基本情報入力シート!C138)</f>
        <v/>
      </c>
      <c r="C95" s="33"/>
      <c r="D95" s="33"/>
      <c r="E95" s="33"/>
      <c r="F95" s="33"/>
      <c r="G95" s="33"/>
      <c r="H95" s="33"/>
      <c r="I95" s="33"/>
      <c r="J95" s="33"/>
      <c r="K95" s="33"/>
      <c r="L95" s="150" t="str">
        <f>IF(基本情報入力シート!M138="","",基本情報入力シート!M138)</f>
        <v/>
      </c>
      <c r="M95" s="150" t="str">
        <f>IF(基本情報入力シート!R138="","",基本情報入力シート!R138)</f>
        <v/>
      </c>
      <c r="N95" s="150" t="str">
        <f>IF(基本情報入力シート!W138="","",基本情報入力シート!W138)</f>
        <v/>
      </c>
      <c r="O95" s="149" t="str">
        <f>IF(基本情報入力シート!X138="","",基本情報入力シート!X138)</f>
        <v/>
      </c>
      <c r="P95" s="151" t="str">
        <f>IF(基本情報入力シート!Y138="","",基本情報入力シート!Y138)</f>
        <v/>
      </c>
      <c r="Q95" s="152" t="str">
        <f>IF(基本情報入力シート!Z138="","",基本情報入力シート!Z138)</f>
        <v/>
      </c>
      <c r="R95" s="153" t="str">
        <f>IF(基本情報入力シート!AA138="","",基本情報入力シート!AA138)</f>
        <v/>
      </c>
      <c r="S95" s="154"/>
      <c r="T95" s="155"/>
      <c r="U95" s="156" t="s">
        <v>410</v>
      </c>
      <c r="V95" s="157" t="s">
        <v>51</v>
      </c>
      <c r="W95" s="158"/>
      <c r="X95" s="159" t="s">
        <v>52</v>
      </c>
      <c r="Y95" s="158"/>
      <c r="Z95" s="160" t="s">
        <v>53</v>
      </c>
      <c r="AA95" s="158"/>
      <c r="AB95" s="159" t="s">
        <v>52</v>
      </c>
      <c r="AC95" s="158"/>
      <c r="AD95" s="159" t="s">
        <v>54</v>
      </c>
      <c r="AE95" s="161" t="s">
        <v>55</v>
      </c>
      <c r="AF95" s="162" t="str">
        <f t="shared" si="6"/>
        <v/>
      </c>
      <c r="AG95" s="164" t="s">
        <v>56</v>
      </c>
      <c r="AH95" s="163" t="str">
        <f t="shared" si="7"/>
        <v/>
      </c>
    </row>
    <row r="96" spans="1:34" ht="36.75" customHeight="1">
      <c r="A96" s="149">
        <f t="shared" si="8"/>
        <v>86</v>
      </c>
      <c r="B96" s="33" t="str">
        <f>IF(基本情報入力シート!C139="","",基本情報入力シート!C139)</f>
        <v/>
      </c>
      <c r="C96" s="33"/>
      <c r="D96" s="33"/>
      <c r="E96" s="33"/>
      <c r="F96" s="33"/>
      <c r="G96" s="33"/>
      <c r="H96" s="33"/>
      <c r="I96" s="33"/>
      <c r="J96" s="33"/>
      <c r="K96" s="33"/>
      <c r="L96" s="150" t="str">
        <f>IF(基本情報入力シート!M139="","",基本情報入力シート!M139)</f>
        <v/>
      </c>
      <c r="M96" s="150" t="str">
        <f>IF(基本情報入力シート!R139="","",基本情報入力シート!R139)</f>
        <v/>
      </c>
      <c r="N96" s="150" t="str">
        <f>IF(基本情報入力シート!W139="","",基本情報入力シート!W139)</f>
        <v/>
      </c>
      <c r="O96" s="149" t="str">
        <f>IF(基本情報入力シート!X139="","",基本情報入力シート!X139)</f>
        <v/>
      </c>
      <c r="P96" s="151" t="str">
        <f>IF(基本情報入力シート!Y139="","",基本情報入力シート!Y139)</f>
        <v/>
      </c>
      <c r="Q96" s="152" t="str">
        <f>IF(基本情報入力シート!Z139="","",基本情報入力シート!Z139)</f>
        <v/>
      </c>
      <c r="R96" s="153" t="str">
        <f>IF(基本情報入力シート!AA139="","",基本情報入力シート!AA139)</f>
        <v/>
      </c>
      <c r="S96" s="154"/>
      <c r="T96" s="155"/>
      <c r="U96" s="156" t="s">
        <v>410</v>
      </c>
      <c r="V96" s="157" t="s">
        <v>51</v>
      </c>
      <c r="W96" s="158"/>
      <c r="X96" s="159" t="s">
        <v>52</v>
      </c>
      <c r="Y96" s="158"/>
      <c r="Z96" s="160" t="s">
        <v>53</v>
      </c>
      <c r="AA96" s="158"/>
      <c r="AB96" s="159" t="s">
        <v>52</v>
      </c>
      <c r="AC96" s="158"/>
      <c r="AD96" s="159" t="s">
        <v>54</v>
      </c>
      <c r="AE96" s="161" t="s">
        <v>55</v>
      </c>
      <c r="AF96" s="162" t="str">
        <f t="shared" si="6"/>
        <v/>
      </c>
      <c r="AG96" s="164" t="s">
        <v>56</v>
      </c>
      <c r="AH96" s="163" t="str">
        <f t="shared" si="7"/>
        <v/>
      </c>
    </row>
    <row r="97" spans="1:34" ht="36.75" customHeight="1">
      <c r="A97" s="149">
        <f t="shared" si="8"/>
        <v>87</v>
      </c>
      <c r="B97" s="33" t="str">
        <f>IF(基本情報入力シート!C140="","",基本情報入力シート!C140)</f>
        <v/>
      </c>
      <c r="C97" s="33"/>
      <c r="D97" s="33"/>
      <c r="E97" s="33"/>
      <c r="F97" s="33"/>
      <c r="G97" s="33"/>
      <c r="H97" s="33"/>
      <c r="I97" s="33"/>
      <c r="J97" s="33"/>
      <c r="K97" s="33"/>
      <c r="L97" s="150" t="str">
        <f>IF(基本情報入力シート!M140="","",基本情報入力シート!M140)</f>
        <v/>
      </c>
      <c r="M97" s="150" t="str">
        <f>IF(基本情報入力シート!R140="","",基本情報入力シート!R140)</f>
        <v/>
      </c>
      <c r="N97" s="150" t="str">
        <f>IF(基本情報入力シート!W140="","",基本情報入力シート!W140)</f>
        <v/>
      </c>
      <c r="O97" s="149" t="str">
        <f>IF(基本情報入力シート!X140="","",基本情報入力シート!X140)</f>
        <v/>
      </c>
      <c r="P97" s="151" t="str">
        <f>IF(基本情報入力シート!Y140="","",基本情報入力シート!Y140)</f>
        <v/>
      </c>
      <c r="Q97" s="152" t="str">
        <f>IF(基本情報入力シート!Z140="","",基本情報入力シート!Z140)</f>
        <v/>
      </c>
      <c r="R97" s="153" t="str">
        <f>IF(基本情報入力シート!AA140="","",基本情報入力シート!AA140)</f>
        <v/>
      </c>
      <c r="S97" s="154"/>
      <c r="T97" s="155"/>
      <c r="U97" s="156" t="s">
        <v>410</v>
      </c>
      <c r="V97" s="157" t="s">
        <v>51</v>
      </c>
      <c r="W97" s="158"/>
      <c r="X97" s="159" t="s">
        <v>52</v>
      </c>
      <c r="Y97" s="158"/>
      <c r="Z97" s="160" t="s">
        <v>53</v>
      </c>
      <c r="AA97" s="158"/>
      <c r="AB97" s="159" t="s">
        <v>52</v>
      </c>
      <c r="AC97" s="158"/>
      <c r="AD97" s="159" t="s">
        <v>54</v>
      </c>
      <c r="AE97" s="161" t="s">
        <v>55</v>
      </c>
      <c r="AF97" s="162" t="str">
        <f t="shared" si="6"/>
        <v/>
      </c>
      <c r="AG97" s="164" t="s">
        <v>56</v>
      </c>
      <c r="AH97" s="163" t="str">
        <f t="shared" si="7"/>
        <v/>
      </c>
    </row>
    <row r="98" spans="1:34" ht="36.75" customHeight="1">
      <c r="A98" s="149">
        <f t="shared" si="8"/>
        <v>88</v>
      </c>
      <c r="B98" s="33" t="str">
        <f>IF(基本情報入力シート!C141="","",基本情報入力シート!C141)</f>
        <v/>
      </c>
      <c r="C98" s="33"/>
      <c r="D98" s="33"/>
      <c r="E98" s="33"/>
      <c r="F98" s="33"/>
      <c r="G98" s="33"/>
      <c r="H98" s="33"/>
      <c r="I98" s="33"/>
      <c r="J98" s="33"/>
      <c r="K98" s="33"/>
      <c r="L98" s="150" t="str">
        <f>IF(基本情報入力シート!M141="","",基本情報入力シート!M141)</f>
        <v/>
      </c>
      <c r="M98" s="150" t="str">
        <f>IF(基本情報入力シート!R141="","",基本情報入力シート!R141)</f>
        <v/>
      </c>
      <c r="N98" s="150" t="str">
        <f>IF(基本情報入力シート!W141="","",基本情報入力シート!W141)</f>
        <v/>
      </c>
      <c r="O98" s="149" t="str">
        <f>IF(基本情報入力シート!X141="","",基本情報入力シート!X141)</f>
        <v/>
      </c>
      <c r="P98" s="151" t="str">
        <f>IF(基本情報入力シート!Y141="","",基本情報入力シート!Y141)</f>
        <v/>
      </c>
      <c r="Q98" s="152" t="str">
        <f>IF(基本情報入力シート!Z141="","",基本情報入力シート!Z141)</f>
        <v/>
      </c>
      <c r="R98" s="153" t="str">
        <f>IF(基本情報入力シート!AA141="","",基本情報入力シート!AA141)</f>
        <v/>
      </c>
      <c r="S98" s="154"/>
      <c r="T98" s="155"/>
      <c r="U98" s="156" t="s">
        <v>410</v>
      </c>
      <c r="V98" s="157" t="s">
        <v>51</v>
      </c>
      <c r="W98" s="158"/>
      <c r="X98" s="159" t="s">
        <v>52</v>
      </c>
      <c r="Y98" s="158"/>
      <c r="Z98" s="160" t="s">
        <v>53</v>
      </c>
      <c r="AA98" s="158"/>
      <c r="AB98" s="159" t="s">
        <v>52</v>
      </c>
      <c r="AC98" s="158"/>
      <c r="AD98" s="159" t="s">
        <v>54</v>
      </c>
      <c r="AE98" s="161" t="s">
        <v>55</v>
      </c>
      <c r="AF98" s="162" t="str">
        <f t="shared" si="6"/>
        <v/>
      </c>
      <c r="AG98" s="164" t="s">
        <v>56</v>
      </c>
      <c r="AH98" s="163" t="str">
        <f t="shared" si="7"/>
        <v/>
      </c>
    </row>
    <row r="99" spans="1:34" ht="36.75" customHeight="1">
      <c r="A99" s="149">
        <f t="shared" si="8"/>
        <v>89</v>
      </c>
      <c r="B99" s="33" t="str">
        <f>IF(基本情報入力シート!C142="","",基本情報入力シート!C142)</f>
        <v/>
      </c>
      <c r="C99" s="33"/>
      <c r="D99" s="33"/>
      <c r="E99" s="33"/>
      <c r="F99" s="33"/>
      <c r="G99" s="33"/>
      <c r="H99" s="33"/>
      <c r="I99" s="33"/>
      <c r="J99" s="33"/>
      <c r="K99" s="33"/>
      <c r="L99" s="150" t="str">
        <f>IF(基本情報入力シート!M142="","",基本情報入力シート!M142)</f>
        <v/>
      </c>
      <c r="M99" s="150" t="str">
        <f>IF(基本情報入力シート!R142="","",基本情報入力シート!R142)</f>
        <v/>
      </c>
      <c r="N99" s="150" t="str">
        <f>IF(基本情報入力シート!W142="","",基本情報入力シート!W142)</f>
        <v/>
      </c>
      <c r="O99" s="149" t="str">
        <f>IF(基本情報入力シート!X142="","",基本情報入力シート!X142)</f>
        <v/>
      </c>
      <c r="P99" s="151" t="str">
        <f>IF(基本情報入力シート!Y142="","",基本情報入力シート!Y142)</f>
        <v/>
      </c>
      <c r="Q99" s="152" t="str">
        <f>IF(基本情報入力シート!Z142="","",基本情報入力シート!Z142)</f>
        <v/>
      </c>
      <c r="R99" s="153" t="str">
        <f>IF(基本情報入力シート!AA142="","",基本情報入力シート!AA142)</f>
        <v/>
      </c>
      <c r="S99" s="154"/>
      <c r="T99" s="155"/>
      <c r="U99" s="156" t="s">
        <v>410</v>
      </c>
      <c r="V99" s="157" t="s">
        <v>51</v>
      </c>
      <c r="W99" s="158"/>
      <c r="X99" s="159" t="s">
        <v>52</v>
      </c>
      <c r="Y99" s="158"/>
      <c r="Z99" s="160" t="s">
        <v>53</v>
      </c>
      <c r="AA99" s="158"/>
      <c r="AB99" s="159" t="s">
        <v>52</v>
      </c>
      <c r="AC99" s="158"/>
      <c r="AD99" s="159" t="s">
        <v>54</v>
      </c>
      <c r="AE99" s="161" t="s">
        <v>55</v>
      </c>
      <c r="AF99" s="162" t="str">
        <f t="shared" si="6"/>
        <v/>
      </c>
      <c r="AG99" s="164" t="s">
        <v>56</v>
      </c>
      <c r="AH99" s="163" t="str">
        <f t="shared" si="7"/>
        <v/>
      </c>
    </row>
    <row r="100" spans="1:34" ht="36.75" customHeight="1">
      <c r="A100" s="149">
        <f t="shared" si="8"/>
        <v>90</v>
      </c>
      <c r="B100" s="33" t="str">
        <f>IF(基本情報入力シート!C143="","",基本情報入力シート!C143)</f>
        <v/>
      </c>
      <c r="C100" s="33"/>
      <c r="D100" s="33"/>
      <c r="E100" s="33"/>
      <c r="F100" s="33"/>
      <c r="G100" s="33"/>
      <c r="H100" s="33"/>
      <c r="I100" s="33"/>
      <c r="J100" s="33"/>
      <c r="K100" s="33"/>
      <c r="L100" s="150" t="str">
        <f>IF(基本情報入力シート!M143="","",基本情報入力シート!M143)</f>
        <v/>
      </c>
      <c r="M100" s="150" t="str">
        <f>IF(基本情報入力シート!R143="","",基本情報入力シート!R143)</f>
        <v/>
      </c>
      <c r="N100" s="150" t="str">
        <f>IF(基本情報入力シート!W143="","",基本情報入力シート!W143)</f>
        <v/>
      </c>
      <c r="O100" s="149" t="str">
        <f>IF(基本情報入力シート!X143="","",基本情報入力シート!X143)</f>
        <v/>
      </c>
      <c r="P100" s="151" t="str">
        <f>IF(基本情報入力シート!Y143="","",基本情報入力シート!Y143)</f>
        <v/>
      </c>
      <c r="Q100" s="152" t="str">
        <f>IF(基本情報入力シート!Z143="","",基本情報入力シート!Z143)</f>
        <v/>
      </c>
      <c r="R100" s="153" t="str">
        <f>IF(基本情報入力シート!AA143="","",基本情報入力シート!AA143)</f>
        <v/>
      </c>
      <c r="S100" s="154"/>
      <c r="T100" s="155"/>
      <c r="U100" s="156" t="s">
        <v>410</v>
      </c>
      <c r="V100" s="157" t="s">
        <v>51</v>
      </c>
      <c r="W100" s="158"/>
      <c r="X100" s="159" t="s">
        <v>52</v>
      </c>
      <c r="Y100" s="158"/>
      <c r="Z100" s="160" t="s">
        <v>53</v>
      </c>
      <c r="AA100" s="158"/>
      <c r="AB100" s="159" t="s">
        <v>52</v>
      </c>
      <c r="AC100" s="158"/>
      <c r="AD100" s="159" t="s">
        <v>54</v>
      </c>
      <c r="AE100" s="161" t="s">
        <v>55</v>
      </c>
      <c r="AF100" s="162" t="str">
        <f t="shared" si="6"/>
        <v/>
      </c>
      <c r="AG100" s="164" t="s">
        <v>56</v>
      </c>
      <c r="AH100" s="163" t="str">
        <f t="shared" si="7"/>
        <v/>
      </c>
    </row>
    <row r="101" spans="1:34" ht="36.75" customHeight="1">
      <c r="A101" s="149">
        <f t="shared" si="8"/>
        <v>91</v>
      </c>
      <c r="B101" s="33" t="str">
        <f>IF(基本情報入力シート!C144="","",基本情報入力シート!C144)</f>
        <v/>
      </c>
      <c r="C101" s="33"/>
      <c r="D101" s="33"/>
      <c r="E101" s="33"/>
      <c r="F101" s="33"/>
      <c r="G101" s="33"/>
      <c r="H101" s="33"/>
      <c r="I101" s="33"/>
      <c r="J101" s="33"/>
      <c r="K101" s="33"/>
      <c r="L101" s="150" t="str">
        <f>IF(基本情報入力シート!M144="","",基本情報入力シート!M144)</f>
        <v/>
      </c>
      <c r="M101" s="150" t="str">
        <f>IF(基本情報入力シート!R144="","",基本情報入力シート!R144)</f>
        <v/>
      </c>
      <c r="N101" s="150" t="str">
        <f>IF(基本情報入力シート!W144="","",基本情報入力シート!W144)</f>
        <v/>
      </c>
      <c r="O101" s="149" t="str">
        <f>IF(基本情報入力シート!X144="","",基本情報入力シート!X144)</f>
        <v/>
      </c>
      <c r="P101" s="151" t="str">
        <f>IF(基本情報入力シート!Y144="","",基本情報入力シート!Y144)</f>
        <v/>
      </c>
      <c r="Q101" s="152" t="str">
        <f>IF(基本情報入力シート!Z144="","",基本情報入力シート!Z144)</f>
        <v/>
      </c>
      <c r="R101" s="153" t="str">
        <f>IF(基本情報入力シート!AA144="","",基本情報入力シート!AA144)</f>
        <v/>
      </c>
      <c r="S101" s="154"/>
      <c r="T101" s="155"/>
      <c r="U101" s="156" t="s">
        <v>410</v>
      </c>
      <c r="V101" s="157" t="s">
        <v>51</v>
      </c>
      <c r="W101" s="158"/>
      <c r="X101" s="159" t="s">
        <v>52</v>
      </c>
      <c r="Y101" s="158"/>
      <c r="Z101" s="160" t="s">
        <v>53</v>
      </c>
      <c r="AA101" s="158"/>
      <c r="AB101" s="159" t="s">
        <v>52</v>
      </c>
      <c r="AC101" s="158"/>
      <c r="AD101" s="159" t="s">
        <v>54</v>
      </c>
      <c r="AE101" s="161" t="s">
        <v>55</v>
      </c>
      <c r="AF101" s="162" t="str">
        <f t="shared" si="6"/>
        <v/>
      </c>
      <c r="AG101" s="164" t="s">
        <v>56</v>
      </c>
      <c r="AH101" s="163" t="str">
        <f t="shared" si="7"/>
        <v/>
      </c>
    </row>
    <row r="102" spans="1:34" ht="36.75" customHeight="1">
      <c r="A102" s="149">
        <f t="shared" si="8"/>
        <v>92</v>
      </c>
      <c r="B102" s="33" t="str">
        <f>IF(基本情報入力シート!C145="","",基本情報入力シート!C145)</f>
        <v/>
      </c>
      <c r="C102" s="33"/>
      <c r="D102" s="33"/>
      <c r="E102" s="33"/>
      <c r="F102" s="33"/>
      <c r="G102" s="33"/>
      <c r="H102" s="33"/>
      <c r="I102" s="33"/>
      <c r="J102" s="33"/>
      <c r="K102" s="33"/>
      <c r="L102" s="150" t="str">
        <f>IF(基本情報入力シート!M145="","",基本情報入力シート!M145)</f>
        <v/>
      </c>
      <c r="M102" s="150" t="str">
        <f>IF(基本情報入力シート!R145="","",基本情報入力シート!R145)</f>
        <v/>
      </c>
      <c r="N102" s="150" t="str">
        <f>IF(基本情報入力シート!W145="","",基本情報入力シート!W145)</f>
        <v/>
      </c>
      <c r="O102" s="149" t="str">
        <f>IF(基本情報入力シート!X145="","",基本情報入力シート!X145)</f>
        <v/>
      </c>
      <c r="P102" s="151" t="str">
        <f>IF(基本情報入力シート!Y145="","",基本情報入力シート!Y145)</f>
        <v/>
      </c>
      <c r="Q102" s="152" t="str">
        <f>IF(基本情報入力シート!Z145="","",基本情報入力シート!Z145)</f>
        <v/>
      </c>
      <c r="R102" s="153" t="str">
        <f>IF(基本情報入力シート!AA145="","",基本情報入力シート!AA145)</f>
        <v/>
      </c>
      <c r="S102" s="154"/>
      <c r="T102" s="155"/>
      <c r="U102" s="156" t="s">
        <v>410</v>
      </c>
      <c r="V102" s="157" t="s">
        <v>51</v>
      </c>
      <c r="W102" s="158"/>
      <c r="X102" s="159" t="s">
        <v>52</v>
      </c>
      <c r="Y102" s="158"/>
      <c r="Z102" s="160" t="s">
        <v>53</v>
      </c>
      <c r="AA102" s="158"/>
      <c r="AB102" s="159" t="s">
        <v>52</v>
      </c>
      <c r="AC102" s="158"/>
      <c r="AD102" s="159" t="s">
        <v>54</v>
      </c>
      <c r="AE102" s="161" t="s">
        <v>55</v>
      </c>
      <c r="AF102" s="162" t="str">
        <f t="shared" si="6"/>
        <v/>
      </c>
      <c r="AG102" s="164" t="s">
        <v>56</v>
      </c>
      <c r="AH102" s="163" t="str">
        <f t="shared" si="7"/>
        <v/>
      </c>
    </row>
    <row r="103" spans="1:34" ht="36.75" customHeight="1">
      <c r="A103" s="149">
        <f t="shared" si="8"/>
        <v>93</v>
      </c>
      <c r="B103" s="33" t="str">
        <f>IF(基本情報入力シート!C146="","",基本情報入力シート!C146)</f>
        <v/>
      </c>
      <c r="C103" s="33"/>
      <c r="D103" s="33"/>
      <c r="E103" s="33"/>
      <c r="F103" s="33"/>
      <c r="G103" s="33"/>
      <c r="H103" s="33"/>
      <c r="I103" s="33"/>
      <c r="J103" s="33"/>
      <c r="K103" s="33"/>
      <c r="L103" s="150" t="str">
        <f>IF(基本情報入力シート!M146="","",基本情報入力シート!M146)</f>
        <v/>
      </c>
      <c r="M103" s="150" t="str">
        <f>IF(基本情報入力シート!R146="","",基本情報入力シート!R146)</f>
        <v/>
      </c>
      <c r="N103" s="150" t="str">
        <f>IF(基本情報入力シート!W146="","",基本情報入力シート!W146)</f>
        <v/>
      </c>
      <c r="O103" s="149" t="str">
        <f>IF(基本情報入力シート!X146="","",基本情報入力シート!X146)</f>
        <v/>
      </c>
      <c r="P103" s="151" t="str">
        <f>IF(基本情報入力シート!Y146="","",基本情報入力シート!Y146)</f>
        <v/>
      </c>
      <c r="Q103" s="152" t="str">
        <f>IF(基本情報入力シート!Z146="","",基本情報入力シート!Z146)</f>
        <v/>
      </c>
      <c r="R103" s="153" t="str">
        <f>IF(基本情報入力シート!AA146="","",基本情報入力シート!AA146)</f>
        <v/>
      </c>
      <c r="S103" s="154"/>
      <c r="T103" s="155"/>
      <c r="U103" s="156" t="s">
        <v>410</v>
      </c>
      <c r="V103" s="157" t="s">
        <v>51</v>
      </c>
      <c r="W103" s="158"/>
      <c r="X103" s="159" t="s">
        <v>52</v>
      </c>
      <c r="Y103" s="158"/>
      <c r="Z103" s="160" t="s">
        <v>53</v>
      </c>
      <c r="AA103" s="158"/>
      <c r="AB103" s="159" t="s">
        <v>52</v>
      </c>
      <c r="AC103" s="158"/>
      <c r="AD103" s="159" t="s">
        <v>54</v>
      </c>
      <c r="AE103" s="161" t="s">
        <v>55</v>
      </c>
      <c r="AF103" s="162" t="str">
        <f t="shared" si="6"/>
        <v/>
      </c>
      <c r="AG103" s="164" t="s">
        <v>56</v>
      </c>
      <c r="AH103" s="163" t="str">
        <f t="shared" si="7"/>
        <v/>
      </c>
    </row>
    <row r="104" spans="1:34" ht="36.75" customHeight="1">
      <c r="A104" s="149">
        <f t="shared" si="8"/>
        <v>94</v>
      </c>
      <c r="B104" s="33" t="str">
        <f>IF(基本情報入力シート!C147="","",基本情報入力シート!C147)</f>
        <v/>
      </c>
      <c r="C104" s="33"/>
      <c r="D104" s="33"/>
      <c r="E104" s="33"/>
      <c r="F104" s="33"/>
      <c r="G104" s="33"/>
      <c r="H104" s="33"/>
      <c r="I104" s="33"/>
      <c r="J104" s="33"/>
      <c r="K104" s="33"/>
      <c r="L104" s="150" t="str">
        <f>IF(基本情報入力シート!M147="","",基本情報入力シート!M147)</f>
        <v/>
      </c>
      <c r="M104" s="150" t="str">
        <f>IF(基本情報入力シート!R147="","",基本情報入力シート!R147)</f>
        <v/>
      </c>
      <c r="N104" s="150" t="str">
        <f>IF(基本情報入力シート!W147="","",基本情報入力シート!W147)</f>
        <v/>
      </c>
      <c r="O104" s="149" t="str">
        <f>IF(基本情報入力シート!X147="","",基本情報入力シート!X147)</f>
        <v/>
      </c>
      <c r="P104" s="151" t="str">
        <f>IF(基本情報入力シート!Y147="","",基本情報入力シート!Y147)</f>
        <v/>
      </c>
      <c r="Q104" s="152" t="str">
        <f>IF(基本情報入力シート!Z147="","",基本情報入力シート!Z147)</f>
        <v/>
      </c>
      <c r="R104" s="153" t="str">
        <f>IF(基本情報入力シート!AA147="","",基本情報入力シート!AA147)</f>
        <v/>
      </c>
      <c r="S104" s="154"/>
      <c r="T104" s="155"/>
      <c r="U104" s="156" t="s">
        <v>410</v>
      </c>
      <c r="V104" s="157" t="s">
        <v>51</v>
      </c>
      <c r="W104" s="158"/>
      <c r="X104" s="159" t="s">
        <v>52</v>
      </c>
      <c r="Y104" s="158"/>
      <c r="Z104" s="160" t="s">
        <v>53</v>
      </c>
      <c r="AA104" s="158"/>
      <c r="AB104" s="159" t="s">
        <v>52</v>
      </c>
      <c r="AC104" s="158"/>
      <c r="AD104" s="159" t="s">
        <v>54</v>
      </c>
      <c r="AE104" s="161" t="s">
        <v>55</v>
      </c>
      <c r="AF104" s="162" t="str">
        <f t="shared" si="6"/>
        <v/>
      </c>
      <c r="AG104" s="164" t="s">
        <v>56</v>
      </c>
      <c r="AH104" s="163" t="str">
        <f t="shared" si="7"/>
        <v/>
      </c>
    </row>
    <row r="105" spans="1:34" ht="36.75" customHeight="1">
      <c r="A105" s="149">
        <f t="shared" si="8"/>
        <v>95</v>
      </c>
      <c r="B105" s="33" t="str">
        <f>IF(基本情報入力シート!C148="","",基本情報入力シート!C148)</f>
        <v/>
      </c>
      <c r="C105" s="33"/>
      <c r="D105" s="33"/>
      <c r="E105" s="33"/>
      <c r="F105" s="33"/>
      <c r="G105" s="33"/>
      <c r="H105" s="33"/>
      <c r="I105" s="33"/>
      <c r="J105" s="33"/>
      <c r="K105" s="33"/>
      <c r="L105" s="150" t="str">
        <f>IF(基本情報入力シート!M148="","",基本情報入力シート!M148)</f>
        <v/>
      </c>
      <c r="M105" s="150" t="str">
        <f>IF(基本情報入力シート!R148="","",基本情報入力シート!R148)</f>
        <v/>
      </c>
      <c r="N105" s="150" t="str">
        <f>IF(基本情報入力シート!W148="","",基本情報入力シート!W148)</f>
        <v/>
      </c>
      <c r="O105" s="149" t="str">
        <f>IF(基本情報入力シート!X148="","",基本情報入力シート!X148)</f>
        <v/>
      </c>
      <c r="P105" s="151" t="str">
        <f>IF(基本情報入力シート!Y148="","",基本情報入力シート!Y148)</f>
        <v/>
      </c>
      <c r="Q105" s="152" t="str">
        <f>IF(基本情報入力シート!Z148="","",基本情報入力シート!Z148)</f>
        <v/>
      </c>
      <c r="R105" s="153" t="str">
        <f>IF(基本情報入力シート!AA148="","",基本情報入力シート!AA148)</f>
        <v/>
      </c>
      <c r="S105" s="154"/>
      <c r="T105" s="155"/>
      <c r="U105" s="156" t="s">
        <v>410</v>
      </c>
      <c r="V105" s="157" t="s">
        <v>51</v>
      </c>
      <c r="W105" s="158"/>
      <c r="X105" s="159" t="s">
        <v>52</v>
      </c>
      <c r="Y105" s="158"/>
      <c r="Z105" s="160" t="s">
        <v>53</v>
      </c>
      <c r="AA105" s="158"/>
      <c r="AB105" s="159" t="s">
        <v>52</v>
      </c>
      <c r="AC105" s="158"/>
      <c r="AD105" s="159" t="s">
        <v>54</v>
      </c>
      <c r="AE105" s="161" t="s">
        <v>55</v>
      </c>
      <c r="AF105" s="162" t="str">
        <f t="shared" si="6"/>
        <v/>
      </c>
      <c r="AG105" s="164" t="s">
        <v>56</v>
      </c>
      <c r="AH105" s="163" t="str">
        <f t="shared" si="7"/>
        <v/>
      </c>
    </row>
    <row r="106" spans="1:34" ht="36.75" customHeight="1">
      <c r="A106" s="149">
        <f t="shared" si="8"/>
        <v>96</v>
      </c>
      <c r="B106" s="33" t="str">
        <f>IF(基本情報入力シート!C149="","",基本情報入力シート!C149)</f>
        <v/>
      </c>
      <c r="C106" s="33"/>
      <c r="D106" s="33"/>
      <c r="E106" s="33"/>
      <c r="F106" s="33"/>
      <c r="G106" s="33"/>
      <c r="H106" s="33"/>
      <c r="I106" s="33"/>
      <c r="J106" s="33"/>
      <c r="K106" s="33"/>
      <c r="L106" s="150" t="str">
        <f>IF(基本情報入力シート!M149="","",基本情報入力シート!M149)</f>
        <v/>
      </c>
      <c r="M106" s="150" t="str">
        <f>IF(基本情報入力シート!R149="","",基本情報入力シート!R149)</f>
        <v/>
      </c>
      <c r="N106" s="150" t="str">
        <f>IF(基本情報入力シート!W149="","",基本情報入力シート!W149)</f>
        <v/>
      </c>
      <c r="O106" s="149" t="str">
        <f>IF(基本情報入力シート!X149="","",基本情報入力シート!X149)</f>
        <v/>
      </c>
      <c r="P106" s="151" t="str">
        <f>IF(基本情報入力シート!Y149="","",基本情報入力シート!Y149)</f>
        <v/>
      </c>
      <c r="Q106" s="152" t="str">
        <f>IF(基本情報入力シート!Z149="","",基本情報入力シート!Z149)</f>
        <v/>
      </c>
      <c r="R106" s="153" t="str">
        <f>IF(基本情報入力シート!AA149="","",基本情報入力シート!AA149)</f>
        <v/>
      </c>
      <c r="S106" s="154"/>
      <c r="T106" s="155"/>
      <c r="U106" s="156" t="s">
        <v>410</v>
      </c>
      <c r="V106" s="157" t="s">
        <v>51</v>
      </c>
      <c r="W106" s="158"/>
      <c r="X106" s="159" t="s">
        <v>52</v>
      </c>
      <c r="Y106" s="158"/>
      <c r="Z106" s="160" t="s">
        <v>53</v>
      </c>
      <c r="AA106" s="158"/>
      <c r="AB106" s="159" t="s">
        <v>52</v>
      </c>
      <c r="AC106" s="158"/>
      <c r="AD106" s="159" t="s">
        <v>54</v>
      </c>
      <c r="AE106" s="161" t="s">
        <v>55</v>
      </c>
      <c r="AF106" s="162" t="str">
        <f t="shared" si="6"/>
        <v/>
      </c>
      <c r="AG106" s="164" t="s">
        <v>56</v>
      </c>
      <c r="AH106" s="163" t="str">
        <f t="shared" si="7"/>
        <v/>
      </c>
    </row>
    <row r="107" spans="1:34" ht="36.75" customHeight="1">
      <c r="A107" s="149">
        <f t="shared" si="8"/>
        <v>97</v>
      </c>
      <c r="B107" s="33" t="str">
        <f>IF(基本情報入力シート!C150="","",基本情報入力シート!C150)</f>
        <v/>
      </c>
      <c r="C107" s="33"/>
      <c r="D107" s="33"/>
      <c r="E107" s="33"/>
      <c r="F107" s="33"/>
      <c r="G107" s="33"/>
      <c r="H107" s="33"/>
      <c r="I107" s="33"/>
      <c r="J107" s="33"/>
      <c r="K107" s="33"/>
      <c r="L107" s="150" t="str">
        <f>IF(基本情報入力シート!M150="","",基本情報入力シート!M150)</f>
        <v/>
      </c>
      <c r="M107" s="150" t="str">
        <f>IF(基本情報入力シート!R150="","",基本情報入力シート!R150)</f>
        <v/>
      </c>
      <c r="N107" s="150" t="str">
        <f>IF(基本情報入力シート!W150="","",基本情報入力シート!W150)</f>
        <v/>
      </c>
      <c r="O107" s="149" t="str">
        <f>IF(基本情報入力シート!X150="","",基本情報入力シート!X150)</f>
        <v/>
      </c>
      <c r="P107" s="151" t="str">
        <f>IF(基本情報入力シート!Y150="","",基本情報入力シート!Y150)</f>
        <v/>
      </c>
      <c r="Q107" s="152" t="str">
        <f>IF(基本情報入力シート!Z150="","",基本情報入力シート!Z150)</f>
        <v/>
      </c>
      <c r="R107" s="153" t="str">
        <f>IF(基本情報入力シート!AA150="","",基本情報入力シート!AA150)</f>
        <v/>
      </c>
      <c r="S107" s="154"/>
      <c r="T107" s="155"/>
      <c r="U107" s="156" t="s">
        <v>410</v>
      </c>
      <c r="V107" s="157" t="s">
        <v>51</v>
      </c>
      <c r="W107" s="158"/>
      <c r="X107" s="159" t="s">
        <v>52</v>
      </c>
      <c r="Y107" s="158"/>
      <c r="Z107" s="160" t="s">
        <v>53</v>
      </c>
      <c r="AA107" s="158"/>
      <c r="AB107" s="159" t="s">
        <v>52</v>
      </c>
      <c r="AC107" s="158"/>
      <c r="AD107" s="159" t="s">
        <v>54</v>
      </c>
      <c r="AE107" s="161" t="s">
        <v>55</v>
      </c>
      <c r="AF107" s="162" t="str">
        <f t="shared" si="6"/>
        <v/>
      </c>
      <c r="AG107" s="164" t="s">
        <v>56</v>
      </c>
      <c r="AH107" s="163" t="str">
        <f t="shared" si="7"/>
        <v/>
      </c>
    </row>
    <row r="108" spans="1:34" ht="36.75" customHeight="1">
      <c r="A108" s="149">
        <f t="shared" si="8"/>
        <v>98</v>
      </c>
      <c r="B108" s="33" t="str">
        <f>IF(基本情報入力シート!C151="","",基本情報入力シート!C151)</f>
        <v/>
      </c>
      <c r="C108" s="33"/>
      <c r="D108" s="33"/>
      <c r="E108" s="33"/>
      <c r="F108" s="33"/>
      <c r="G108" s="33"/>
      <c r="H108" s="33"/>
      <c r="I108" s="33"/>
      <c r="J108" s="33"/>
      <c r="K108" s="33"/>
      <c r="L108" s="150" t="str">
        <f>IF(基本情報入力シート!M151="","",基本情報入力シート!M151)</f>
        <v/>
      </c>
      <c r="M108" s="150" t="str">
        <f>IF(基本情報入力シート!R151="","",基本情報入力シート!R151)</f>
        <v/>
      </c>
      <c r="N108" s="150" t="str">
        <f>IF(基本情報入力シート!W151="","",基本情報入力シート!W151)</f>
        <v/>
      </c>
      <c r="O108" s="149" t="str">
        <f>IF(基本情報入力シート!X151="","",基本情報入力シート!X151)</f>
        <v/>
      </c>
      <c r="P108" s="151" t="str">
        <f>IF(基本情報入力シート!Y151="","",基本情報入力シート!Y151)</f>
        <v/>
      </c>
      <c r="Q108" s="152" t="str">
        <f>IF(基本情報入力シート!Z151="","",基本情報入力シート!Z151)</f>
        <v/>
      </c>
      <c r="R108" s="153" t="str">
        <f>IF(基本情報入力シート!AA151="","",基本情報入力シート!AA151)</f>
        <v/>
      </c>
      <c r="S108" s="154"/>
      <c r="T108" s="155"/>
      <c r="U108" s="156" t="s">
        <v>410</v>
      </c>
      <c r="V108" s="157" t="s">
        <v>51</v>
      </c>
      <c r="W108" s="158"/>
      <c r="X108" s="159" t="s">
        <v>52</v>
      </c>
      <c r="Y108" s="158"/>
      <c r="Z108" s="160" t="s">
        <v>53</v>
      </c>
      <c r="AA108" s="158"/>
      <c r="AB108" s="159" t="s">
        <v>52</v>
      </c>
      <c r="AC108" s="158"/>
      <c r="AD108" s="159" t="s">
        <v>54</v>
      </c>
      <c r="AE108" s="161" t="s">
        <v>55</v>
      </c>
      <c r="AF108" s="162" t="str">
        <f t="shared" si="6"/>
        <v/>
      </c>
      <c r="AG108" s="164" t="s">
        <v>56</v>
      </c>
      <c r="AH108" s="163" t="str">
        <f t="shared" si="7"/>
        <v/>
      </c>
    </row>
    <row r="109" spans="1:34" ht="36.75" customHeight="1">
      <c r="A109" s="149">
        <f t="shared" si="8"/>
        <v>99</v>
      </c>
      <c r="B109" s="33" t="str">
        <f>IF(基本情報入力シート!C152="","",基本情報入力シート!C152)</f>
        <v/>
      </c>
      <c r="C109" s="33"/>
      <c r="D109" s="33"/>
      <c r="E109" s="33"/>
      <c r="F109" s="33"/>
      <c r="G109" s="33"/>
      <c r="H109" s="33"/>
      <c r="I109" s="33"/>
      <c r="J109" s="33"/>
      <c r="K109" s="33"/>
      <c r="L109" s="150" t="str">
        <f>IF(基本情報入力シート!M152="","",基本情報入力シート!M152)</f>
        <v/>
      </c>
      <c r="M109" s="150" t="str">
        <f>IF(基本情報入力シート!R152="","",基本情報入力シート!R152)</f>
        <v/>
      </c>
      <c r="N109" s="150" t="str">
        <f>IF(基本情報入力シート!W152="","",基本情報入力シート!W152)</f>
        <v/>
      </c>
      <c r="O109" s="149" t="str">
        <f>IF(基本情報入力シート!X152="","",基本情報入力シート!X152)</f>
        <v/>
      </c>
      <c r="P109" s="151" t="str">
        <f>IF(基本情報入力シート!Y152="","",基本情報入力シート!Y152)</f>
        <v/>
      </c>
      <c r="Q109" s="152" t="str">
        <f>IF(基本情報入力シート!Z152="","",基本情報入力シート!Z152)</f>
        <v/>
      </c>
      <c r="R109" s="153" t="str">
        <f>IF(基本情報入力シート!AA152="","",基本情報入力シート!AA152)</f>
        <v/>
      </c>
      <c r="S109" s="154"/>
      <c r="T109" s="155"/>
      <c r="U109" s="156" t="s">
        <v>410</v>
      </c>
      <c r="V109" s="157" t="s">
        <v>51</v>
      </c>
      <c r="W109" s="158"/>
      <c r="X109" s="159" t="s">
        <v>52</v>
      </c>
      <c r="Y109" s="158"/>
      <c r="Z109" s="160" t="s">
        <v>53</v>
      </c>
      <c r="AA109" s="158"/>
      <c r="AB109" s="159" t="s">
        <v>52</v>
      </c>
      <c r="AC109" s="158"/>
      <c r="AD109" s="159" t="s">
        <v>54</v>
      </c>
      <c r="AE109" s="161" t="s">
        <v>55</v>
      </c>
      <c r="AF109" s="162" t="str">
        <f t="shared" si="6"/>
        <v/>
      </c>
      <c r="AG109" s="164" t="s">
        <v>56</v>
      </c>
      <c r="AH109" s="163" t="str">
        <f t="shared" si="7"/>
        <v/>
      </c>
    </row>
    <row r="110" spans="1:34" ht="36.75" customHeight="1">
      <c r="A110" s="165">
        <f t="shared" si="8"/>
        <v>100</v>
      </c>
      <c r="B110" s="33" t="str">
        <f>IF(基本情報入力シート!C153="","",基本情報入力シート!C153)</f>
        <v/>
      </c>
      <c r="C110" s="33"/>
      <c r="D110" s="33"/>
      <c r="E110" s="33"/>
      <c r="F110" s="33"/>
      <c r="G110" s="33"/>
      <c r="H110" s="33"/>
      <c r="I110" s="33"/>
      <c r="J110" s="33"/>
      <c r="K110" s="33"/>
      <c r="L110" s="150" t="str">
        <f>IF(基本情報入力シート!M153="","",基本情報入力シート!M153)</f>
        <v/>
      </c>
      <c r="M110" s="150" t="str">
        <f>IF(基本情報入力シート!R153="","",基本情報入力シート!R153)</f>
        <v/>
      </c>
      <c r="N110" s="150" t="str">
        <f>IF(基本情報入力シート!W153="","",基本情報入力シート!W153)</f>
        <v/>
      </c>
      <c r="O110" s="149" t="str">
        <f>IF(基本情報入力シート!X153="","",基本情報入力シート!X153)</f>
        <v/>
      </c>
      <c r="P110" s="151" t="str">
        <f>IF(基本情報入力シート!Y153="","",基本情報入力シート!Y153)</f>
        <v/>
      </c>
      <c r="Q110" s="152" t="str">
        <f>IF(基本情報入力シート!Z153="","",基本情報入力シート!Z153)</f>
        <v/>
      </c>
      <c r="R110" s="153" t="str">
        <f>IF(基本情報入力シート!AA153="","",基本情報入力シート!AA153)</f>
        <v/>
      </c>
      <c r="S110" s="166"/>
      <c r="T110" s="167"/>
      <c r="U110" s="168" t="s">
        <v>410</v>
      </c>
      <c r="V110" s="169" t="s">
        <v>51</v>
      </c>
      <c r="W110" s="170"/>
      <c r="X110" s="171" t="s">
        <v>52</v>
      </c>
      <c r="Y110" s="170"/>
      <c r="Z110" s="172" t="s">
        <v>53</v>
      </c>
      <c r="AA110" s="170"/>
      <c r="AB110" s="171" t="s">
        <v>52</v>
      </c>
      <c r="AC110" s="170"/>
      <c r="AD110" s="171" t="s">
        <v>54</v>
      </c>
      <c r="AE110" s="173" t="s">
        <v>55</v>
      </c>
      <c r="AF110" s="174" t="str">
        <f t="shared" si="6"/>
        <v/>
      </c>
      <c r="AG110" s="175" t="s">
        <v>56</v>
      </c>
      <c r="AH110" s="176" t="str">
        <f t="shared" si="7"/>
        <v/>
      </c>
    </row>
  </sheetData>
  <sheetProtection sheet="1" objects="1" scenarios="1"/>
  <autoFilter ref="L10:AH10" xr:uid="{00000000-0009-0000-0000-000001000000}"/>
  <mergeCells count="115">
    <mergeCell ref="B104:K104"/>
    <mergeCell ref="B105:K105"/>
    <mergeCell ref="B106:K106"/>
    <mergeCell ref="B107:K107"/>
    <mergeCell ref="B108:K108"/>
    <mergeCell ref="B109:K109"/>
    <mergeCell ref="B110:K110"/>
    <mergeCell ref="B95:K95"/>
    <mergeCell ref="B96:K96"/>
    <mergeCell ref="B97:K97"/>
    <mergeCell ref="B98:K98"/>
    <mergeCell ref="B99:K99"/>
    <mergeCell ref="B100:K100"/>
    <mergeCell ref="B101:K101"/>
    <mergeCell ref="B102:K102"/>
    <mergeCell ref="B103:K103"/>
    <mergeCell ref="B86:K86"/>
    <mergeCell ref="B87:K87"/>
    <mergeCell ref="B88:K88"/>
    <mergeCell ref="B89:K89"/>
    <mergeCell ref="B90:K90"/>
    <mergeCell ref="B91:K91"/>
    <mergeCell ref="B92:K92"/>
    <mergeCell ref="B93:K93"/>
    <mergeCell ref="B94:K94"/>
    <mergeCell ref="B77:K77"/>
    <mergeCell ref="B78:K78"/>
    <mergeCell ref="B79:K79"/>
    <mergeCell ref="B80:K80"/>
    <mergeCell ref="B81:K81"/>
    <mergeCell ref="B82:K82"/>
    <mergeCell ref="B83:K83"/>
    <mergeCell ref="B84:K84"/>
    <mergeCell ref="B85:K85"/>
    <mergeCell ref="B68:K68"/>
    <mergeCell ref="B69:K69"/>
    <mergeCell ref="B70:K70"/>
    <mergeCell ref="B71:K71"/>
    <mergeCell ref="B72:K72"/>
    <mergeCell ref="B73:K73"/>
    <mergeCell ref="B74:K74"/>
    <mergeCell ref="B75:K75"/>
    <mergeCell ref="B76:K76"/>
    <mergeCell ref="B59:K59"/>
    <mergeCell ref="B60:K60"/>
    <mergeCell ref="B61:K61"/>
    <mergeCell ref="B62:K62"/>
    <mergeCell ref="B63:K63"/>
    <mergeCell ref="B64:K64"/>
    <mergeCell ref="B65:K65"/>
    <mergeCell ref="B66:K66"/>
    <mergeCell ref="B67:K67"/>
    <mergeCell ref="B50:K50"/>
    <mergeCell ref="B51:K51"/>
    <mergeCell ref="B52:K52"/>
    <mergeCell ref="B53:K53"/>
    <mergeCell ref="B54:K54"/>
    <mergeCell ref="B55:K55"/>
    <mergeCell ref="B56:K56"/>
    <mergeCell ref="B57:K57"/>
    <mergeCell ref="B58:K58"/>
    <mergeCell ref="B41:K41"/>
    <mergeCell ref="B42:K42"/>
    <mergeCell ref="B43:K43"/>
    <mergeCell ref="B44:K44"/>
    <mergeCell ref="B45:K45"/>
    <mergeCell ref="B46:K46"/>
    <mergeCell ref="B47:K47"/>
    <mergeCell ref="B48:K48"/>
    <mergeCell ref="B49:K49"/>
    <mergeCell ref="B32:K32"/>
    <mergeCell ref="B33:K33"/>
    <mergeCell ref="B34:K34"/>
    <mergeCell ref="B35:K35"/>
    <mergeCell ref="B36:K36"/>
    <mergeCell ref="B37:K37"/>
    <mergeCell ref="B38:K38"/>
    <mergeCell ref="B39:K39"/>
    <mergeCell ref="B40:K40"/>
    <mergeCell ref="B23:K23"/>
    <mergeCell ref="B24:K24"/>
    <mergeCell ref="B25:K25"/>
    <mergeCell ref="B26:K26"/>
    <mergeCell ref="B27:K27"/>
    <mergeCell ref="B28:K28"/>
    <mergeCell ref="B29:K29"/>
    <mergeCell ref="B30:K30"/>
    <mergeCell ref="B31:K31"/>
    <mergeCell ref="B14:K14"/>
    <mergeCell ref="B15:K15"/>
    <mergeCell ref="B16:K16"/>
    <mergeCell ref="B17:K17"/>
    <mergeCell ref="B18:K18"/>
    <mergeCell ref="B19:K19"/>
    <mergeCell ref="B20:K20"/>
    <mergeCell ref="B21:K21"/>
    <mergeCell ref="B22:K22"/>
    <mergeCell ref="R7:R9"/>
    <mergeCell ref="S8:S9"/>
    <mergeCell ref="T8:T9"/>
    <mergeCell ref="U8:U9"/>
    <mergeCell ref="V8:AG9"/>
    <mergeCell ref="AH8:AH9"/>
    <mergeCell ref="B11:K11"/>
    <mergeCell ref="B12:K12"/>
    <mergeCell ref="B13:K13"/>
    <mergeCell ref="A3:C3"/>
    <mergeCell ref="D3:O3"/>
    <mergeCell ref="A5:N5"/>
    <mergeCell ref="A7:A9"/>
    <mergeCell ref="B7:K9"/>
    <mergeCell ref="L7:L9"/>
    <mergeCell ref="O7:O9"/>
    <mergeCell ref="P7:P9"/>
    <mergeCell ref="Q7:Q9"/>
  </mergeCells>
  <phoneticPr fontId="93"/>
  <dataValidations count="3">
    <dataValidation operator="equal" allowBlank="1" showInputMessage="1" showErrorMessage="1" sqref="B11:B110 L11:R110 W11:W110 Y11:Y110 AA11:AA110 AC11:AC110" xr:uid="{00000000-0002-0000-0100-000000000000}">
      <formula1>0</formula1>
      <formula2>0</formula2>
    </dataValidation>
    <dataValidation type="list" operator="equal" allowBlank="1" showInputMessage="1" showErrorMessage="1" sqref="S11:S110" xr:uid="{00000000-0002-0000-0100-000001000000}">
      <formula1>"新規,継続,区分変更"</formula1>
      <formula2>0</formula2>
    </dataValidation>
    <dataValidation type="list" operator="equal" allowBlank="1" showInputMessage="1" showErrorMessage="1" sqref="T11:T110" xr:uid="{00000000-0002-0000-0100-000002000000}">
      <formula1>"加算Ⅰ,加算Ⅱ,加算Ⅲ"</formula1>
      <formula2>0</formula2>
    </dataValidation>
  </dataValidations>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114"/>
  <sheetViews>
    <sheetView zoomScaleNormal="100" zoomScalePageLayoutView="60" workbookViewId="0"/>
  </sheetViews>
  <sheetFormatPr defaultRowHeight="12.75"/>
  <cols>
    <col min="1" max="1" width="3.73046875" style="177"/>
    <col min="2" max="11" width="2.6640625" style="177"/>
    <col min="12" max="12" width="22.59765625" style="177"/>
    <col min="13" max="13" width="12" style="177"/>
    <col min="14" max="14" width="12.73046875" style="177"/>
    <col min="15" max="16" width="31.46484375" style="177"/>
    <col min="17" max="17" width="10.73046875" style="177"/>
    <col min="18" max="18" width="10.06640625" style="177"/>
    <col min="19" max="20" width="13.73046875" style="177"/>
    <col min="21" max="21" width="6.73046875" style="177"/>
    <col min="22" max="22" width="31.73046875" style="177"/>
    <col min="23" max="23" width="4.796875" style="177"/>
    <col min="24" max="24" width="3.6640625" style="177"/>
    <col min="25" max="25" width="3.06640625" style="177"/>
    <col min="26" max="26" width="3.6640625" style="177"/>
    <col min="27" max="27" width="8" style="177"/>
    <col min="28" max="28" width="3.6640625" style="177"/>
    <col min="29" max="29" width="3.06640625" style="177"/>
    <col min="30" max="30" width="3.6640625" style="177"/>
    <col min="31" max="32" width="3.06640625" style="177"/>
    <col min="33" max="33" width="3.3984375" style="177"/>
    <col min="34" max="34" width="5.86328125" style="177"/>
    <col min="35" max="35" width="16.06640625" style="177"/>
    <col min="36" max="36" width="2.46484375" style="177"/>
    <col min="37" max="37" width="6.06640625" style="177"/>
    <col min="38" max="47" width="8.33203125" style="177"/>
    <col min="48" max="1025" width="2.46484375" style="177"/>
  </cols>
  <sheetData>
    <row r="1" spans="1:47" ht="21" customHeight="1">
      <c r="A1" s="178" t="s">
        <v>57</v>
      </c>
      <c r="B1" s="179"/>
      <c r="C1" s="179"/>
      <c r="D1" s="179"/>
      <c r="E1" s="179"/>
      <c r="F1" s="179"/>
      <c r="G1" s="179"/>
      <c r="H1" s="180" t="s">
        <v>58</v>
      </c>
      <c r="I1" s="179"/>
      <c r="J1" s="179"/>
      <c r="K1" s="179"/>
      <c r="L1" s="179"/>
      <c r="M1" s="179"/>
      <c r="N1" s="179"/>
      <c r="O1" s="179"/>
      <c r="P1" s="179"/>
      <c r="Q1" s="179"/>
      <c r="R1" s="179"/>
      <c r="S1" s="179"/>
      <c r="T1" s="179"/>
      <c r="U1" s="179"/>
      <c r="V1" s="179"/>
      <c r="W1" s="179"/>
      <c r="X1" s="179"/>
      <c r="Y1" s="179"/>
      <c r="Z1" s="179"/>
      <c r="AA1" s="181"/>
      <c r="AB1" s="181"/>
      <c r="AC1" s="181"/>
      <c r="AD1" s="181"/>
      <c r="AE1" s="181"/>
      <c r="AF1" s="181"/>
      <c r="AG1" s="181"/>
      <c r="AH1" s="181"/>
      <c r="AI1" s="181"/>
      <c r="AJ1" s="179"/>
      <c r="AK1" s="179"/>
      <c r="AL1" s="179"/>
      <c r="AM1" s="179"/>
      <c r="AN1" s="179"/>
      <c r="AO1" s="179"/>
      <c r="AP1" s="179"/>
      <c r="AQ1" s="179"/>
      <c r="AR1" s="179"/>
      <c r="AS1" s="179"/>
      <c r="AT1" s="179"/>
      <c r="AU1" s="179"/>
    </row>
    <row r="2" spans="1:47" ht="21" customHeight="1">
      <c r="A2" s="179"/>
      <c r="B2" s="180"/>
      <c r="C2" s="180"/>
      <c r="D2" s="180"/>
      <c r="E2" s="180"/>
      <c r="F2" s="180"/>
      <c r="G2" s="180"/>
      <c r="H2" s="180"/>
      <c r="I2" s="180"/>
      <c r="J2" s="180"/>
      <c r="K2" s="180"/>
      <c r="L2" s="180"/>
      <c r="M2" s="180"/>
      <c r="N2" s="180"/>
      <c r="O2" s="180"/>
      <c r="P2" s="180"/>
      <c r="Q2" s="179"/>
      <c r="R2" s="179"/>
      <c r="S2" s="179"/>
      <c r="T2" s="179"/>
      <c r="U2" s="179"/>
      <c r="V2" s="179"/>
      <c r="W2" s="179"/>
      <c r="X2" s="180"/>
      <c r="Y2" s="180"/>
      <c r="Z2" s="180"/>
      <c r="AA2" s="181"/>
      <c r="AB2" s="181"/>
      <c r="AC2" s="181"/>
      <c r="AD2" s="181"/>
      <c r="AE2" s="182"/>
      <c r="AF2" s="182"/>
      <c r="AG2" s="182"/>
      <c r="AH2" s="182"/>
      <c r="AI2" s="182"/>
      <c r="AJ2" s="179"/>
      <c r="AK2" s="179"/>
      <c r="AL2" s="179"/>
      <c r="AM2" s="179"/>
      <c r="AN2" s="179"/>
      <c r="AO2" s="179"/>
      <c r="AP2" s="179"/>
      <c r="AQ2" s="179"/>
      <c r="AR2" s="179"/>
      <c r="AS2" s="179"/>
      <c r="AT2" s="179"/>
      <c r="AU2" s="179"/>
    </row>
    <row r="3" spans="1:47" ht="27" customHeight="1">
      <c r="A3" s="32" t="s">
        <v>11</v>
      </c>
      <c r="B3" s="32"/>
      <c r="C3" s="32"/>
      <c r="D3" s="31" t="str">
        <f>IF(基本情報入力シート!M38="","",基本情報入力シート!M38)</f>
        <v/>
      </c>
      <c r="E3" s="31"/>
      <c r="F3" s="31"/>
      <c r="G3" s="31"/>
      <c r="H3" s="31"/>
      <c r="I3" s="31"/>
      <c r="J3" s="31"/>
      <c r="K3" s="31"/>
      <c r="L3" s="31"/>
      <c r="M3" s="31"/>
      <c r="N3" s="31"/>
      <c r="O3" s="31"/>
      <c r="P3" s="183"/>
      <c r="Q3" s="184"/>
      <c r="R3" s="184"/>
      <c r="S3" s="179"/>
      <c r="T3" s="179"/>
      <c r="U3" s="179"/>
      <c r="V3" s="179"/>
      <c r="W3" s="184"/>
      <c r="X3" s="184"/>
      <c r="Y3" s="184"/>
      <c r="Z3" s="184"/>
      <c r="AA3" s="179"/>
      <c r="AB3" s="179"/>
      <c r="AC3" s="179"/>
      <c r="AD3" s="179"/>
      <c r="AE3" s="179"/>
      <c r="AF3" s="179"/>
      <c r="AG3" s="179"/>
      <c r="AH3" s="179"/>
      <c r="AI3" s="179"/>
      <c r="AJ3" s="179"/>
      <c r="AK3" s="179"/>
      <c r="AL3" s="179"/>
      <c r="AM3" s="179"/>
      <c r="AN3" s="179"/>
      <c r="AO3" s="179"/>
      <c r="AP3" s="179"/>
      <c r="AQ3" s="179"/>
      <c r="AR3" s="179"/>
      <c r="AS3" s="179"/>
      <c r="AT3" s="179"/>
      <c r="AU3" s="179"/>
    </row>
    <row r="4" spans="1:47" ht="21" customHeight="1">
      <c r="A4" s="185"/>
      <c r="B4" s="185"/>
      <c r="C4" s="185"/>
      <c r="D4" s="186"/>
      <c r="E4" s="186"/>
      <c r="F4" s="186"/>
      <c r="G4" s="186"/>
      <c r="H4" s="186"/>
      <c r="I4" s="186"/>
      <c r="J4" s="186"/>
      <c r="K4" s="186"/>
      <c r="L4" s="186"/>
      <c r="M4" s="186"/>
      <c r="N4" s="186"/>
      <c r="O4" s="186"/>
      <c r="P4" s="186"/>
      <c r="Q4" s="184"/>
      <c r="R4" s="184"/>
      <c r="S4" s="179"/>
      <c r="T4" s="179"/>
      <c r="U4" s="179"/>
      <c r="V4" s="179"/>
      <c r="W4" s="184"/>
      <c r="X4" s="184"/>
      <c r="Y4" s="184"/>
      <c r="Z4" s="184"/>
      <c r="AA4" s="179"/>
      <c r="AB4" s="179"/>
      <c r="AC4" s="179"/>
      <c r="AD4" s="179"/>
      <c r="AE4" s="179"/>
      <c r="AF4" s="179"/>
      <c r="AG4" s="179"/>
      <c r="AH4" s="179"/>
      <c r="AI4" s="179"/>
      <c r="AJ4" s="179"/>
      <c r="AK4" s="179"/>
      <c r="AL4" s="179"/>
      <c r="AM4" s="179"/>
      <c r="AN4" s="179"/>
      <c r="AO4" s="179"/>
      <c r="AP4" s="179"/>
      <c r="AQ4" s="179"/>
      <c r="AR4" s="179"/>
      <c r="AS4" s="179"/>
      <c r="AT4" s="179"/>
      <c r="AU4" s="179"/>
    </row>
    <row r="5" spans="1:47" ht="27" customHeight="1">
      <c r="A5" s="187" t="s">
        <v>59</v>
      </c>
      <c r="B5" s="188"/>
      <c r="C5" s="188"/>
      <c r="D5" s="189"/>
      <c r="E5" s="189"/>
      <c r="F5" s="189"/>
      <c r="G5" s="189"/>
      <c r="H5" s="189"/>
      <c r="I5" s="189"/>
      <c r="J5" s="189"/>
      <c r="K5" s="189"/>
      <c r="L5" s="189"/>
      <c r="M5" s="189"/>
      <c r="N5" s="189"/>
      <c r="O5" s="190" t="str">
        <f>IF((SUM(AI11:AI110))=0,"",SUM(AI11:AI110))</f>
        <v/>
      </c>
      <c r="P5" s="186"/>
      <c r="Q5" s="179"/>
      <c r="R5" s="184"/>
      <c r="S5" s="191"/>
      <c r="T5" s="191"/>
      <c r="U5" s="191"/>
      <c r="V5" s="191"/>
      <c r="W5" s="184"/>
      <c r="X5" s="184"/>
      <c r="Y5" s="184"/>
      <c r="Z5" s="184"/>
      <c r="AA5" s="191"/>
      <c r="AB5" s="191"/>
      <c r="AC5" s="191"/>
      <c r="AD5" s="191"/>
      <c r="AE5" s="191"/>
      <c r="AF5" s="191"/>
      <c r="AG5" s="191"/>
      <c r="AH5" s="191"/>
      <c r="AI5" s="191"/>
      <c r="AJ5" s="179"/>
      <c r="AK5" s="179"/>
      <c r="AL5" s="179"/>
      <c r="AM5" s="179"/>
      <c r="AN5" s="179"/>
      <c r="AO5" s="179"/>
      <c r="AP5" s="179"/>
      <c r="AQ5" s="179"/>
      <c r="AR5" s="179"/>
      <c r="AS5" s="179"/>
      <c r="AT5" s="179"/>
      <c r="AU5" s="179"/>
    </row>
    <row r="6" spans="1:47" ht="21" customHeight="1">
      <c r="A6" s="179"/>
      <c r="B6" s="179"/>
      <c r="C6" s="179"/>
      <c r="D6" s="179"/>
      <c r="E6" s="179"/>
      <c r="F6" s="179"/>
      <c r="G6" s="179"/>
      <c r="H6" s="179"/>
      <c r="I6" s="179"/>
      <c r="J6" s="179"/>
      <c r="K6" s="179"/>
      <c r="L6" s="179"/>
      <c r="M6" s="179"/>
      <c r="N6" s="179"/>
      <c r="O6" s="179"/>
      <c r="P6" s="179"/>
      <c r="Q6" s="192"/>
      <c r="R6" s="192"/>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row>
    <row r="7" spans="1:47" ht="18" customHeight="1">
      <c r="A7" s="30"/>
      <c r="B7" s="29" t="s">
        <v>31</v>
      </c>
      <c r="C7" s="29"/>
      <c r="D7" s="29"/>
      <c r="E7" s="29"/>
      <c r="F7" s="29"/>
      <c r="G7" s="29"/>
      <c r="H7" s="29"/>
      <c r="I7" s="29"/>
      <c r="J7" s="29"/>
      <c r="K7" s="29"/>
      <c r="L7" s="29" t="s">
        <v>32</v>
      </c>
      <c r="M7" s="28" t="s">
        <v>33</v>
      </c>
      <c r="N7" s="28"/>
      <c r="O7" s="27" t="s">
        <v>34</v>
      </c>
      <c r="P7" s="26" t="s">
        <v>35</v>
      </c>
      <c r="Q7" s="25" t="s">
        <v>43</v>
      </c>
      <c r="R7" s="24" t="s">
        <v>60</v>
      </c>
      <c r="S7" s="193" t="s">
        <v>61</v>
      </c>
      <c r="T7" s="194"/>
      <c r="U7" s="194"/>
      <c r="V7" s="194"/>
      <c r="W7" s="194"/>
      <c r="X7" s="194"/>
      <c r="Y7" s="194"/>
      <c r="Z7" s="194"/>
      <c r="AA7" s="194"/>
      <c r="AB7" s="194"/>
      <c r="AC7" s="194"/>
      <c r="AD7" s="194"/>
      <c r="AE7" s="194"/>
      <c r="AF7" s="194"/>
      <c r="AG7" s="194"/>
      <c r="AH7" s="194"/>
      <c r="AI7" s="195"/>
      <c r="AJ7" s="179"/>
      <c r="AK7" s="179"/>
      <c r="AL7" s="179"/>
      <c r="AM7" s="179"/>
      <c r="AN7" s="179"/>
      <c r="AO7" s="179"/>
      <c r="AP7" s="179"/>
      <c r="AQ7" s="179"/>
      <c r="AR7" s="179"/>
      <c r="AS7" s="179"/>
      <c r="AT7" s="179"/>
      <c r="AU7" s="179"/>
    </row>
    <row r="8" spans="1:47" ht="13.5" customHeight="1">
      <c r="A8" s="30"/>
      <c r="B8" s="29"/>
      <c r="C8" s="29"/>
      <c r="D8" s="29"/>
      <c r="E8" s="29"/>
      <c r="F8" s="29"/>
      <c r="G8" s="29"/>
      <c r="H8" s="29"/>
      <c r="I8" s="29"/>
      <c r="J8" s="29"/>
      <c r="K8" s="29"/>
      <c r="L8" s="29"/>
      <c r="M8" s="28"/>
      <c r="N8" s="28"/>
      <c r="O8" s="27"/>
      <c r="P8" s="26"/>
      <c r="Q8" s="25"/>
      <c r="R8" s="24"/>
      <c r="S8" s="23" t="s">
        <v>62</v>
      </c>
      <c r="T8" s="22" t="s">
        <v>63</v>
      </c>
      <c r="U8" s="21" t="s">
        <v>64</v>
      </c>
      <c r="V8" s="20" t="s">
        <v>65</v>
      </c>
      <c r="W8" s="24" t="s">
        <v>66</v>
      </c>
      <c r="X8" s="24"/>
      <c r="Y8" s="24"/>
      <c r="Z8" s="24"/>
      <c r="AA8" s="24"/>
      <c r="AB8" s="24"/>
      <c r="AC8" s="24"/>
      <c r="AD8" s="24"/>
      <c r="AE8" s="24"/>
      <c r="AF8" s="24"/>
      <c r="AG8" s="24"/>
      <c r="AH8" s="24"/>
      <c r="AI8" s="19" t="s">
        <v>67</v>
      </c>
      <c r="AJ8" s="179"/>
      <c r="AK8" s="179"/>
      <c r="AL8" s="179"/>
      <c r="AM8" s="179"/>
      <c r="AN8" s="179"/>
      <c r="AO8" s="179"/>
      <c r="AP8" s="179"/>
      <c r="AQ8" s="179"/>
      <c r="AR8" s="179"/>
      <c r="AS8" s="179"/>
      <c r="AT8" s="179"/>
      <c r="AU8" s="179"/>
    </row>
    <row r="9" spans="1:47" ht="120" customHeight="1">
      <c r="A9" s="30"/>
      <c r="B9" s="29"/>
      <c r="C9" s="29"/>
      <c r="D9" s="29"/>
      <c r="E9" s="29"/>
      <c r="F9" s="29"/>
      <c r="G9" s="29"/>
      <c r="H9" s="29"/>
      <c r="I9" s="29"/>
      <c r="J9" s="29"/>
      <c r="K9" s="29"/>
      <c r="L9" s="29"/>
      <c r="M9" s="196" t="s">
        <v>38</v>
      </c>
      <c r="N9" s="196" t="s">
        <v>39</v>
      </c>
      <c r="O9" s="27"/>
      <c r="P9" s="26"/>
      <c r="Q9" s="25"/>
      <c r="R9" s="24"/>
      <c r="S9" s="23"/>
      <c r="T9" s="22"/>
      <c r="U9" s="21"/>
      <c r="V9" s="20"/>
      <c r="W9" s="24"/>
      <c r="X9" s="24"/>
      <c r="Y9" s="24"/>
      <c r="Z9" s="24"/>
      <c r="AA9" s="24"/>
      <c r="AB9" s="24"/>
      <c r="AC9" s="24"/>
      <c r="AD9" s="24"/>
      <c r="AE9" s="24"/>
      <c r="AF9" s="24"/>
      <c r="AG9" s="24"/>
      <c r="AH9" s="24"/>
      <c r="AI9" s="19"/>
      <c r="AJ9" s="179"/>
      <c r="AK9" s="179"/>
      <c r="AL9" s="179"/>
      <c r="AM9" s="179"/>
      <c r="AN9" s="179"/>
      <c r="AO9" s="179"/>
      <c r="AP9" s="179"/>
      <c r="AQ9" s="179"/>
      <c r="AR9" s="179"/>
      <c r="AS9" s="179"/>
      <c r="AT9" s="179"/>
      <c r="AU9" s="179"/>
    </row>
    <row r="10" spans="1:47" ht="14.25">
      <c r="A10" s="197"/>
      <c r="B10" s="198"/>
      <c r="C10" s="199"/>
      <c r="D10" s="199"/>
      <c r="E10" s="199"/>
      <c r="F10" s="199"/>
      <c r="G10" s="199"/>
      <c r="H10" s="199"/>
      <c r="I10" s="199"/>
      <c r="J10" s="199"/>
      <c r="K10" s="200"/>
      <c r="L10" s="201"/>
      <c r="M10" s="201"/>
      <c r="N10" s="201"/>
      <c r="O10" s="202"/>
      <c r="P10" s="203"/>
      <c r="Q10" s="204"/>
      <c r="R10" s="205"/>
      <c r="S10" s="206"/>
      <c r="T10" s="207"/>
      <c r="U10" s="208"/>
      <c r="V10" s="209"/>
      <c r="W10" s="210"/>
      <c r="X10" s="211"/>
      <c r="Y10" s="211"/>
      <c r="Z10" s="211"/>
      <c r="AA10" s="211"/>
      <c r="AB10" s="211"/>
      <c r="AC10" s="211"/>
      <c r="AD10" s="211"/>
      <c r="AE10" s="211"/>
      <c r="AF10" s="211"/>
      <c r="AG10" s="211"/>
      <c r="AH10" s="211"/>
      <c r="AI10" s="212"/>
      <c r="AJ10" s="179"/>
      <c r="AK10" s="179"/>
      <c r="AL10" s="179"/>
      <c r="AM10" s="179"/>
      <c r="AN10" s="179"/>
      <c r="AO10" s="179"/>
      <c r="AP10" s="179"/>
      <c r="AQ10" s="179"/>
      <c r="AR10" s="179"/>
      <c r="AS10" s="179"/>
      <c r="AT10" s="179"/>
      <c r="AU10" s="179"/>
    </row>
    <row r="11" spans="1:47" ht="33" customHeight="1">
      <c r="A11" s="213">
        <v>1</v>
      </c>
      <c r="B11" s="18" t="str">
        <f>IF(基本情報入力シート!C54="","",基本情報入力シート!C54)</f>
        <v/>
      </c>
      <c r="C11" s="18"/>
      <c r="D11" s="18"/>
      <c r="E11" s="18"/>
      <c r="F11" s="18"/>
      <c r="G11" s="18"/>
      <c r="H11" s="18"/>
      <c r="I11" s="18"/>
      <c r="J11" s="18"/>
      <c r="K11" s="18"/>
      <c r="L11" s="213" t="str">
        <f>IF(基本情報入力シート!M54="","",基本情報入力シート!M54)</f>
        <v/>
      </c>
      <c r="M11" s="213" t="str">
        <f>IF(基本情報入力シート!R54="","",基本情報入力シート!R54)</f>
        <v/>
      </c>
      <c r="N11" s="213" t="str">
        <f>IF(基本情報入力シート!W54="","",基本情報入力シート!W54)</f>
        <v/>
      </c>
      <c r="O11" s="213" t="str">
        <f>IF(基本情報入力シート!X54="","",基本情報入力シート!X54)</f>
        <v/>
      </c>
      <c r="P11" s="214" t="str">
        <f>IF(基本情報入力シート!Y54="","",基本情報入力シート!Y54)</f>
        <v/>
      </c>
      <c r="Q11" s="152" t="str">
        <f>IF(基本情報入力シート!Z54="","",基本情報入力シート!Z54)</f>
        <v/>
      </c>
      <c r="R11" s="215" t="str">
        <f>IF(基本情報入力シート!AA54="","",基本情報入力シート!AA54)</f>
        <v/>
      </c>
      <c r="S11" s="216"/>
      <c r="T11" s="217"/>
      <c r="U11" s="156" t="e">
        <v>#VALUE!</v>
      </c>
      <c r="V11" s="218"/>
      <c r="W11" s="219" t="s">
        <v>51</v>
      </c>
      <c r="X11" s="220"/>
      <c r="Y11" s="221" t="s">
        <v>52</v>
      </c>
      <c r="Z11" s="220"/>
      <c r="AA11" s="221" t="s">
        <v>53</v>
      </c>
      <c r="AB11" s="220"/>
      <c r="AC11" s="221" t="s">
        <v>52</v>
      </c>
      <c r="AD11" s="220"/>
      <c r="AE11" s="221" t="s">
        <v>54</v>
      </c>
      <c r="AF11" s="222" t="s">
        <v>55</v>
      </c>
      <c r="AG11" s="223" t="str">
        <f t="shared" ref="AG11:AG42" si="0">IF(X11&gt;=1,(AB11*12+AD11)-(X11*12+Z11)+1,"")</f>
        <v/>
      </c>
      <c r="AH11" s="224" t="s">
        <v>56</v>
      </c>
      <c r="AI11" s="225" t="str">
        <f t="shared" ref="AI11:AI42" si="1">IFERROR(ROUNDDOWN(ROUND(Q11*U11,0)*R11,0)*AG11,"")</f>
        <v/>
      </c>
      <c r="AJ11" s="179"/>
      <c r="AK11" s="226" t="str">
        <f t="shared" ref="AK11:AK42" si="2">IFERROR(IF(AND(T11="特定加算Ⅰ",OR(V11="",V11="-",V11="いずれも取得していない")),"☓","○"),"")</f>
        <v>○</v>
      </c>
      <c r="AL11" s="227" t="str">
        <f t="shared" ref="AL11:AL42" si="3">IFERROR(IF(AND(T11="特定加算Ⅰ",OR(V11="",V11="-",V11="いずれも取得していない")),"！特定加算Ⅰが選択されています。該当する介護福祉士配置等要件を選択してください。",""),"")</f>
        <v/>
      </c>
      <c r="AM11" s="228"/>
      <c r="AN11" s="228"/>
      <c r="AO11" s="228"/>
      <c r="AP11" s="228"/>
      <c r="AQ11" s="228"/>
      <c r="AR11" s="228"/>
      <c r="AS11" s="228"/>
      <c r="AT11" s="228"/>
      <c r="AU11" s="229"/>
    </row>
    <row r="12" spans="1:47" ht="33" customHeight="1">
      <c r="A12" s="213">
        <f t="shared" ref="A12:A43" si="4">A11+1</f>
        <v>2</v>
      </c>
      <c r="B12" s="18" t="str">
        <f>IF(基本情報入力シート!C55="","",基本情報入力シート!C55)</f>
        <v/>
      </c>
      <c r="C12" s="18"/>
      <c r="D12" s="18"/>
      <c r="E12" s="18"/>
      <c r="F12" s="18"/>
      <c r="G12" s="18"/>
      <c r="H12" s="18"/>
      <c r="I12" s="18"/>
      <c r="J12" s="18"/>
      <c r="K12" s="18"/>
      <c r="L12" s="213" t="str">
        <f>IF(基本情報入力シート!M55="","",基本情報入力シート!M55)</f>
        <v/>
      </c>
      <c r="M12" s="213" t="str">
        <f>IF(基本情報入力シート!R55="","",基本情報入力シート!R55)</f>
        <v/>
      </c>
      <c r="N12" s="213" t="str">
        <f>IF(基本情報入力シート!W55="","",基本情報入力シート!W55)</f>
        <v/>
      </c>
      <c r="O12" s="213" t="str">
        <f>IF(基本情報入力シート!X55="","",基本情報入力シート!X55)</f>
        <v/>
      </c>
      <c r="P12" s="214" t="str">
        <f>IF(基本情報入力シート!Y55="","",基本情報入力シート!Y55)</f>
        <v/>
      </c>
      <c r="Q12" s="152" t="str">
        <f>IF(基本情報入力シート!Z55="","",基本情報入力シート!Z55)</f>
        <v/>
      </c>
      <c r="R12" s="215" t="str">
        <f>IF(基本情報入力シート!AA55="","",基本情報入力シート!AA55)</f>
        <v/>
      </c>
      <c r="S12" s="216"/>
      <c r="T12" s="217"/>
      <c r="U12" s="156" t="e">
        <v>#VALUE!</v>
      </c>
      <c r="V12" s="218"/>
      <c r="W12" s="219" t="s">
        <v>51</v>
      </c>
      <c r="X12" s="220"/>
      <c r="Y12" s="221" t="s">
        <v>52</v>
      </c>
      <c r="Z12" s="220"/>
      <c r="AA12" s="221" t="s">
        <v>53</v>
      </c>
      <c r="AB12" s="220"/>
      <c r="AC12" s="221" t="s">
        <v>52</v>
      </c>
      <c r="AD12" s="220"/>
      <c r="AE12" s="221" t="s">
        <v>54</v>
      </c>
      <c r="AF12" s="222" t="s">
        <v>55</v>
      </c>
      <c r="AG12" s="230" t="str">
        <f t="shared" si="0"/>
        <v/>
      </c>
      <c r="AH12" s="224" t="s">
        <v>56</v>
      </c>
      <c r="AI12" s="225" t="str">
        <f t="shared" si="1"/>
        <v/>
      </c>
      <c r="AJ12" s="179"/>
      <c r="AK12" s="226" t="str">
        <f t="shared" si="2"/>
        <v>○</v>
      </c>
      <c r="AL12" s="227" t="str">
        <f t="shared" si="3"/>
        <v/>
      </c>
      <c r="AM12" s="228"/>
      <c r="AN12" s="228"/>
      <c r="AO12" s="228"/>
      <c r="AP12" s="228"/>
      <c r="AQ12" s="228"/>
      <c r="AR12" s="228"/>
      <c r="AS12" s="228"/>
      <c r="AT12" s="228"/>
      <c r="AU12" s="229"/>
    </row>
    <row r="13" spans="1:47" ht="33" customHeight="1">
      <c r="A13" s="213">
        <f t="shared" si="4"/>
        <v>3</v>
      </c>
      <c r="B13" s="18" t="str">
        <f>IF(基本情報入力シート!C56="","",基本情報入力シート!C56)</f>
        <v/>
      </c>
      <c r="C13" s="18"/>
      <c r="D13" s="18"/>
      <c r="E13" s="18"/>
      <c r="F13" s="18"/>
      <c r="G13" s="18"/>
      <c r="H13" s="18"/>
      <c r="I13" s="18"/>
      <c r="J13" s="18"/>
      <c r="K13" s="18"/>
      <c r="L13" s="213" t="str">
        <f>IF(基本情報入力シート!M56="","",基本情報入力シート!M56)</f>
        <v/>
      </c>
      <c r="M13" s="213" t="str">
        <f>IF(基本情報入力シート!R56="","",基本情報入力シート!R56)</f>
        <v/>
      </c>
      <c r="N13" s="213" t="str">
        <f>IF(基本情報入力シート!W56="","",基本情報入力シート!W56)</f>
        <v/>
      </c>
      <c r="O13" s="213" t="str">
        <f>IF(基本情報入力シート!X56="","",基本情報入力シート!X56)</f>
        <v/>
      </c>
      <c r="P13" s="214" t="str">
        <f>IF(基本情報入力シート!Y56="","",基本情報入力シート!Y56)</f>
        <v/>
      </c>
      <c r="Q13" s="152" t="str">
        <f>IF(基本情報入力シート!Z56="","",基本情報入力シート!Z56)</f>
        <v/>
      </c>
      <c r="R13" s="215" t="str">
        <f>IF(基本情報入力シート!AA56="","",基本情報入力シート!AA56)</f>
        <v/>
      </c>
      <c r="S13" s="216"/>
      <c r="T13" s="217"/>
      <c r="U13" s="156" t="e">
        <v>#VALUE!</v>
      </c>
      <c r="V13" s="218"/>
      <c r="W13" s="219" t="s">
        <v>51</v>
      </c>
      <c r="X13" s="220"/>
      <c r="Y13" s="221" t="s">
        <v>52</v>
      </c>
      <c r="Z13" s="220"/>
      <c r="AA13" s="221" t="s">
        <v>53</v>
      </c>
      <c r="AB13" s="220"/>
      <c r="AC13" s="221" t="s">
        <v>52</v>
      </c>
      <c r="AD13" s="220"/>
      <c r="AE13" s="221" t="s">
        <v>54</v>
      </c>
      <c r="AF13" s="222" t="s">
        <v>55</v>
      </c>
      <c r="AG13" s="230" t="str">
        <f t="shared" si="0"/>
        <v/>
      </c>
      <c r="AH13" s="224" t="s">
        <v>56</v>
      </c>
      <c r="AI13" s="225" t="str">
        <f t="shared" si="1"/>
        <v/>
      </c>
      <c r="AJ13" s="179"/>
      <c r="AK13" s="226" t="str">
        <f t="shared" si="2"/>
        <v>○</v>
      </c>
      <c r="AL13" s="227" t="str">
        <f t="shared" si="3"/>
        <v/>
      </c>
      <c r="AM13" s="228"/>
      <c r="AN13" s="228"/>
      <c r="AO13" s="228"/>
      <c r="AP13" s="228"/>
      <c r="AQ13" s="228"/>
      <c r="AR13" s="228"/>
      <c r="AS13" s="228"/>
      <c r="AT13" s="228"/>
      <c r="AU13" s="229"/>
    </row>
    <row r="14" spans="1:47" ht="33" customHeight="1">
      <c r="A14" s="213">
        <f t="shared" si="4"/>
        <v>4</v>
      </c>
      <c r="B14" s="18" t="str">
        <f>IF(基本情報入力シート!C57="","",基本情報入力シート!C57)</f>
        <v/>
      </c>
      <c r="C14" s="18"/>
      <c r="D14" s="18"/>
      <c r="E14" s="18"/>
      <c r="F14" s="18"/>
      <c r="G14" s="18"/>
      <c r="H14" s="18"/>
      <c r="I14" s="18"/>
      <c r="J14" s="18"/>
      <c r="K14" s="18"/>
      <c r="L14" s="213" t="str">
        <f>IF(基本情報入力シート!M57="","",基本情報入力シート!M57)</f>
        <v/>
      </c>
      <c r="M14" s="213" t="str">
        <f>IF(基本情報入力シート!R57="","",基本情報入力シート!R57)</f>
        <v/>
      </c>
      <c r="N14" s="213" t="str">
        <f>IF(基本情報入力シート!W57="","",基本情報入力シート!W57)</f>
        <v/>
      </c>
      <c r="O14" s="213" t="str">
        <f>IF(基本情報入力シート!X57="","",基本情報入力シート!X57)</f>
        <v/>
      </c>
      <c r="P14" s="214" t="str">
        <f>IF(基本情報入力シート!Y57="","",基本情報入力シート!Y57)</f>
        <v/>
      </c>
      <c r="Q14" s="152" t="str">
        <f>IF(基本情報入力シート!Z57="","",基本情報入力シート!Z57)</f>
        <v/>
      </c>
      <c r="R14" s="215" t="str">
        <f>IF(基本情報入力シート!AA57="","",基本情報入力シート!AA57)</f>
        <v/>
      </c>
      <c r="S14" s="216"/>
      <c r="T14" s="217"/>
      <c r="U14" s="156" t="e">
        <v>#VALUE!</v>
      </c>
      <c r="V14" s="218"/>
      <c r="W14" s="219" t="s">
        <v>51</v>
      </c>
      <c r="X14" s="220"/>
      <c r="Y14" s="221" t="s">
        <v>52</v>
      </c>
      <c r="Z14" s="220"/>
      <c r="AA14" s="221" t="s">
        <v>53</v>
      </c>
      <c r="AB14" s="220"/>
      <c r="AC14" s="221" t="s">
        <v>52</v>
      </c>
      <c r="AD14" s="220"/>
      <c r="AE14" s="221" t="s">
        <v>54</v>
      </c>
      <c r="AF14" s="222" t="s">
        <v>55</v>
      </c>
      <c r="AG14" s="230" t="str">
        <f t="shared" si="0"/>
        <v/>
      </c>
      <c r="AH14" s="224" t="s">
        <v>56</v>
      </c>
      <c r="AI14" s="225" t="str">
        <f t="shared" si="1"/>
        <v/>
      </c>
      <c r="AJ14" s="179"/>
      <c r="AK14" s="226" t="str">
        <f t="shared" si="2"/>
        <v>○</v>
      </c>
      <c r="AL14" s="227" t="str">
        <f t="shared" si="3"/>
        <v/>
      </c>
      <c r="AM14" s="228"/>
      <c r="AN14" s="228"/>
      <c r="AO14" s="228"/>
      <c r="AP14" s="228"/>
      <c r="AQ14" s="228"/>
      <c r="AR14" s="228"/>
      <c r="AS14" s="228"/>
      <c r="AT14" s="228"/>
      <c r="AU14" s="229"/>
    </row>
    <row r="15" spans="1:47" ht="33" customHeight="1">
      <c r="A15" s="213">
        <f t="shared" si="4"/>
        <v>5</v>
      </c>
      <c r="B15" s="18" t="str">
        <f>IF(基本情報入力シート!C58="","",基本情報入力シート!C58)</f>
        <v/>
      </c>
      <c r="C15" s="18"/>
      <c r="D15" s="18"/>
      <c r="E15" s="18"/>
      <c r="F15" s="18"/>
      <c r="G15" s="18"/>
      <c r="H15" s="18"/>
      <c r="I15" s="18"/>
      <c r="J15" s="18"/>
      <c r="K15" s="18"/>
      <c r="L15" s="213" t="str">
        <f>IF(基本情報入力シート!M58="","",基本情報入力シート!M58)</f>
        <v/>
      </c>
      <c r="M15" s="213" t="str">
        <f>IF(基本情報入力シート!R58="","",基本情報入力シート!R58)</f>
        <v/>
      </c>
      <c r="N15" s="213" t="str">
        <f>IF(基本情報入力シート!W58="","",基本情報入力シート!W58)</f>
        <v/>
      </c>
      <c r="O15" s="213" t="str">
        <f>IF(基本情報入力シート!X58="","",基本情報入力シート!X58)</f>
        <v/>
      </c>
      <c r="P15" s="214" t="str">
        <f>IF(基本情報入力シート!Y58="","",基本情報入力シート!Y58)</f>
        <v/>
      </c>
      <c r="Q15" s="152" t="str">
        <f>IF(基本情報入力シート!Z58="","",基本情報入力シート!Z58)</f>
        <v/>
      </c>
      <c r="R15" s="215" t="str">
        <f>IF(基本情報入力シート!AA58="","",基本情報入力シート!AA58)</f>
        <v/>
      </c>
      <c r="S15" s="216"/>
      <c r="T15" s="217"/>
      <c r="U15" s="156" t="e">
        <v>#VALUE!</v>
      </c>
      <c r="V15" s="218"/>
      <c r="W15" s="219" t="s">
        <v>51</v>
      </c>
      <c r="X15" s="220"/>
      <c r="Y15" s="221" t="s">
        <v>52</v>
      </c>
      <c r="Z15" s="220"/>
      <c r="AA15" s="221" t="s">
        <v>53</v>
      </c>
      <c r="AB15" s="220"/>
      <c r="AC15" s="221" t="s">
        <v>52</v>
      </c>
      <c r="AD15" s="220"/>
      <c r="AE15" s="221" t="s">
        <v>54</v>
      </c>
      <c r="AF15" s="222" t="s">
        <v>55</v>
      </c>
      <c r="AG15" s="230" t="str">
        <f t="shared" si="0"/>
        <v/>
      </c>
      <c r="AH15" s="224" t="s">
        <v>56</v>
      </c>
      <c r="AI15" s="225" t="str">
        <f t="shared" si="1"/>
        <v/>
      </c>
      <c r="AJ15" s="179"/>
      <c r="AK15" s="226" t="str">
        <f t="shared" si="2"/>
        <v>○</v>
      </c>
      <c r="AL15" s="227" t="str">
        <f t="shared" si="3"/>
        <v/>
      </c>
      <c r="AM15" s="228"/>
      <c r="AN15" s="228"/>
      <c r="AO15" s="228"/>
      <c r="AP15" s="228"/>
      <c r="AQ15" s="228"/>
      <c r="AR15" s="228"/>
      <c r="AS15" s="228"/>
      <c r="AT15" s="228"/>
      <c r="AU15" s="229"/>
    </row>
    <row r="16" spans="1:47" ht="33" customHeight="1">
      <c r="A16" s="213">
        <f t="shared" si="4"/>
        <v>6</v>
      </c>
      <c r="B16" s="18" t="str">
        <f>IF(基本情報入力シート!C59="","",基本情報入力シート!C59)</f>
        <v/>
      </c>
      <c r="C16" s="18"/>
      <c r="D16" s="18"/>
      <c r="E16" s="18"/>
      <c r="F16" s="18"/>
      <c r="G16" s="18"/>
      <c r="H16" s="18"/>
      <c r="I16" s="18"/>
      <c r="J16" s="18"/>
      <c r="K16" s="18"/>
      <c r="L16" s="213" t="str">
        <f>IF(基本情報入力シート!M59="","",基本情報入力シート!M59)</f>
        <v/>
      </c>
      <c r="M16" s="213" t="str">
        <f>IF(基本情報入力シート!R59="","",基本情報入力シート!R59)</f>
        <v/>
      </c>
      <c r="N16" s="213" t="str">
        <f>IF(基本情報入力シート!W59="","",基本情報入力シート!W59)</f>
        <v/>
      </c>
      <c r="O16" s="213" t="str">
        <f>IF(基本情報入力シート!X59="","",基本情報入力シート!X59)</f>
        <v/>
      </c>
      <c r="P16" s="214" t="str">
        <f>IF(基本情報入力シート!Y59="","",基本情報入力シート!Y59)</f>
        <v/>
      </c>
      <c r="Q16" s="152" t="str">
        <f>IF(基本情報入力シート!Z59="","",基本情報入力シート!Z59)</f>
        <v/>
      </c>
      <c r="R16" s="215" t="str">
        <f>IF(基本情報入力シート!AA59="","",基本情報入力シート!AA59)</f>
        <v/>
      </c>
      <c r="S16" s="216"/>
      <c r="T16" s="217"/>
      <c r="U16" s="156" t="e">
        <v>#VALUE!</v>
      </c>
      <c r="V16" s="218"/>
      <c r="W16" s="219" t="s">
        <v>51</v>
      </c>
      <c r="X16" s="220"/>
      <c r="Y16" s="221" t="s">
        <v>52</v>
      </c>
      <c r="Z16" s="220"/>
      <c r="AA16" s="221" t="s">
        <v>53</v>
      </c>
      <c r="AB16" s="220"/>
      <c r="AC16" s="221" t="s">
        <v>52</v>
      </c>
      <c r="AD16" s="220"/>
      <c r="AE16" s="221" t="s">
        <v>54</v>
      </c>
      <c r="AF16" s="222" t="s">
        <v>55</v>
      </c>
      <c r="AG16" s="230" t="str">
        <f t="shared" si="0"/>
        <v/>
      </c>
      <c r="AH16" s="224" t="s">
        <v>56</v>
      </c>
      <c r="AI16" s="225" t="str">
        <f t="shared" si="1"/>
        <v/>
      </c>
      <c r="AJ16" s="179"/>
      <c r="AK16" s="226" t="str">
        <f t="shared" si="2"/>
        <v>○</v>
      </c>
      <c r="AL16" s="227" t="str">
        <f t="shared" si="3"/>
        <v/>
      </c>
      <c r="AM16" s="228"/>
      <c r="AN16" s="228"/>
      <c r="AO16" s="228"/>
      <c r="AP16" s="228"/>
      <c r="AQ16" s="228"/>
      <c r="AR16" s="228"/>
      <c r="AS16" s="228"/>
      <c r="AT16" s="228"/>
      <c r="AU16" s="229"/>
    </row>
    <row r="17" spans="1:47" ht="33" customHeight="1">
      <c r="A17" s="213">
        <f t="shared" si="4"/>
        <v>7</v>
      </c>
      <c r="B17" s="18" t="str">
        <f>IF(基本情報入力シート!C60="","",基本情報入力シート!C60)</f>
        <v/>
      </c>
      <c r="C17" s="18"/>
      <c r="D17" s="18"/>
      <c r="E17" s="18"/>
      <c r="F17" s="18"/>
      <c r="G17" s="18"/>
      <c r="H17" s="18"/>
      <c r="I17" s="18"/>
      <c r="J17" s="18"/>
      <c r="K17" s="18"/>
      <c r="L17" s="213" t="str">
        <f>IF(基本情報入力シート!M60="","",基本情報入力シート!M60)</f>
        <v/>
      </c>
      <c r="M17" s="213" t="str">
        <f>IF(基本情報入力シート!R60="","",基本情報入力シート!R60)</f>
        <v/>
      </c>
      <c r="N17" s="213" t="str">
        <f>IF(基本情報入力シート!W60="","",基本情報入力シート!W60)</f>
        <v/>
      </c>
      <c r="O17" s="213" t="str">
        <f>IF(基本情報入力シート!X60="","",基本情報入力シート!X60)</f>
        <v/>
      </c>
      <c r="P17" s="214" t="str">
        <f>IF(基本情報入力シート!Y60="","",基本情報入力シート!Y60)</f>
        <v/>
      </c>
      <c r="Q17" s="152" t="str">
        <f>IF(基本情報入力シート!Z60="","",基本情報入力シート!Z60)</f>
        <v/>
      </c>
      <c r="R17" s="215" t="str">
        <f>IF(基本情報入力シート!AA60="","",基本情報入力シート!AA60)</f>
        <v/>
      </c>
      <c r="S17" s="216"/>
      <c r="T17" s="217"/>
      <c r="U17" s="156" t="e">
        <v>#VALUE!</v>
      </c>
      <c r="V17" s="218"/>
      <c r="W17" s="219" t="s">
        <v>51</v>
      </c>
      <c r="X17" s="220"/>
      <c r="Y17" s="221" t="s">
        <v>52</v>
      </c>
      <c r="Z17" s="220"/>
      <c r="AA17" s="221" t="s">
        <v>53</v>
      </c>
      <c r="AB17" s="220"/>
      <c r="AC17" s="221" t="s">
        <v>52</v>
      </c>
      <c r="AD17" s="220"/>
      <c r="AE17" s="221" t="s">
        <v>54</v>
      </c>
      <c r="AF17" s="222" t="s">
        <v>55</v>
      </c>
      <c r="AG17" s="230" t="str">
        <f t="shared" si="0"/>
        <v/>
      </c>
      <c r="AH17" s="224" t="s">
        <v>56</v>
      </c>
      <c r="AI17" s="225" t="str">
        <f t="shared" si="1"/>
        <v/>
      </c>
      <c r="AJ17" s="179"/>
      <c r="AK17" s="226" t="str">
        <f t="shared" si="2"/>
        <v>○</v>
      </c>
      <c r="AL17" s="227" t="str">
        <f t="shared" si="3"/>
        <v/>
      </c>
      <c r="AM17" s="228"/>
      <c r="AN17" s="228"/>
      <c r="AO17" s="228"/>
      <c r="AP17" s="228"/>
      <c r="AQ17" s="228"/>
      <c r="AR17" s="228"/>
      <c r="AS17" s="228"/>
      <c r="AT17" s="228"/>
      <c r="AU17" s="229"/>
    </row>
    <row r="18" spans="1:47" ht="33" customHeight="1">
      <c r="A18" s="213">
        <f t="shared" si="4"/>
        <v>8</v>
      </c>
      <c r="B18" s="18" t="str">
        <f>IF(基本情報入力シート!C61="","",基本情報入力シート!C61)</f>
        <v/>
      </c>
      <c r="C18" s="18"/>
      <c r="D18" s="18"/>
      <c r="E18" s="18"/>
      <c r="F18" s="18"/>
      <c r="G18" s="18"/>
      <c r="H18" s="18"/>
      <c r="I18" s="18"/>
      <c r="J18" s="18"/>
      <c r="K18" s="18"/>
      <c r="L18" s="213" t="str">
        <f>IF(基本情報入力シート!M61="","",基本情報入力シート!M61)</f>
        <v/>
      </c>
      <c r="M18" s="213" t="str">
        <f>IF(基本情報入力シート!R61="","",基本情報入力シート!R61)</f>
        <v/>
      </c>
      <c r="N18" s="213" t="str">
        <f>IF(基本情報入力シート!W61="","",基本情報入力シート!W61)</f>
        <v/>
      </c>
      <c r="O18" s="213" t="str">
        <f>IF(基本情報入力シート!X61="","",基本情報入力シート!X61)</f>
        <v/>
      </c>
      <c r="P18" s="214" t="str">
        <f>IF(基本情報入力シート!Y61="","",基本情報入力シート!Y61)</f>
        <v/>
      </c>
      <c r="Q18" s="152" t="str">
        <f>IF(基本情報入力シート!Z61="","",基本情報入力シート!Z61)</f>
        <v/>
      </c>
      <c r="R18" s="215" t="str">
        <f>IF(基本情報入力シート!AA61="","",基本情報入力シート!AA61)</f>
        <v/>
      </c>
      <c r="S18" s="216"/>
      <c r="T18" s="217"/>
      <c r="U18" s="156" t="e">
        <v>#VALUE!</v>
      </c>
      <c r="V18" s="218"/>
      <c r="W18" s="219" t="s">
        <v>51</v>
      </c>
      <c r="X18" s="220"/>
      <c r="Y18" s="221" t="s">
        <v>52</v>
      </c>
      <c r="Z18" s="220"/>
      <c r="AA18" s="221" t="s">
        <v>53</v>
      </c>
      <c r="AB18" s="220"/>
      <c r="AC18" s="221" t="s">
        <v>52</v>
      </c>
      <c r="AD18" s="220"/>
      <c r="AE18" s="221" t="s">
        <v>54</v>
      </c>
      <c r="AF18" s="222" t="s">
        <v>55</v>
      </c>
      <c r="AG18" s="230" t="str">
        <f t="shared" si="0"/>
        <v/>
      </c>
      <c r="AH18" s="224" t="s">
        <v>56</v>
      </c>
      <c r="AI18" s="225" t="str">
        <f t="shared" si="1"/>
        <v/>
      </c>
      <c r="AJ18" s="179"/>
      <c r="AK18" s="226" t="str">
        <f t="shared" si="2"/>
        <v>○</v>
      </c>
      <c r="AL18" s="227" t="str">
        <f t="shared" si="3"/>
        <v/>
      </c>
      <c r="AM18" s="228"/>
      <c r="AN18" s="228"/>
      <c r="AO18" s="228"/>
      <c r="AP18" s="228"/>
      <c r="AQ18" s="228"/>
      <c r="AR18" s="228"/>
      <c r="AS18" s="228"/>
      <c r="AT18" s="228"/>
      <c r="AU18" s="229"/>
    </row>
    <row r="19" spans="1:47" ht="33" customHeight="1">
      <c r="A19" s="213">
        <f t="shared" si="4"/>
        <v>9</v>
      </c>
      <c r="B19" s="18" t="str">
        <f>IF(基本情報入力シート!C62="","",基本情報入力シート!C62)</f>
        <v/>
      </c>
      <c r="C19" s="18"/>
      <c r="D19" s="18"/>
      <c r="E19" s="18"/>
      <c r="F19" s="18"/>
      <c r="G19" s="18"/>
      <c r="H19" s="18"/>
      <c r="I19" s="18"/>
      <c r="J19" s="18"/>
      <c r="K19" s="18"/>
      <c r="L19" s="213" t="str">
        <f>IF(基本情報入力シート!M62="","",基本情報入力シート!M62)</f>
        <v/>
      </c>
      <c r="M19" s="213" t="str">
        <f>IF(基本情報入力シート!R62="","",基本情報入力シート!R62)</f>
        <v/>
      </c>
      <c r="N19" s="213" t="str">
        <f>IF(基本情報入力シート!W62="","",基本情報入力シート!W62)</f>
        <v/>
      </c>
      <c r="O19" s="213" t="str">
        <f>IF(基本情報入力シート!X62="","",基本情報入力シート!X62)</f>
        <v/>
      </c>
      <c r="P19" s="214" t="str">
        <f>IF(基本情報入力シート!Y62="","",基本情報入力シート!Y62)</f>
        <v/>
      </c>
      <c r="Q19" s="152" t="str">
        <f>IF(基本情報入力シート!Z62="","",基本情報入力シート!Z62)</f>
        <v/>
      </c>
      <c r="R19" s="215" t="str">
        <f>IF(基本情報入力シート!AA62="","",基本情報入力シート!AA62)</f>
        <v/>
      </c>
      <c r="S19" s="216"/>
      <c r="T19" s="217"/>
      <c r="U19" s="156" t="e">
        <v>#VALUE!</v>
      </c>
      <c r="V19" s="218"/>
      <c r="W19" s="219" t="s">
        <v>51</v>
      </c>
      <c r="X19" s="220"/>
      <c r="Y19" s="221" t="s">
        <v>52</v>
      </c>
      <c r="Z19" s="220"/>
      <c r="AA19" s="221" t="s">
        <v>53</v>
      </c>
      <c r="AB19" s="220"/>
      <c r="AC19" s="221" t="s">
        <v>52</v>
      </c>
      <c r="AD19" s="220"/>
      <c r="AE19" s="221" t="s">
        <v>54</v>
      </c>
      <c r="AF19" s="222" t="s">
        <v>55</v>
      </c>
      <c r="AG19" s="230" t="str">
        <f t="shared" si="0"/>
        <v/>
      </c>
      <c r="AH19" s="224" t="s">
        <v>56</v>
      </c>
      <c r="AI19" s="225" t="str">
        <f t="shared" si="1"/>
        <v/>
      </c>
      <c r="AJ19" s="179"/>
      <c r="AK19" s="226" t="str">
        <f t="shared" si="2"/>
        <v>○</v>
      </c>
      <c r="AL19" s="227" t="str">
        <f t="shared" si="3"/>
        <v/>
      </c>
      <c r="AM19" s="228"/>
      <c r="AN19" s="228"/>
      <c r="AO19" s="228"/>
      <c r="AP19" s="228"/>
      <c r="AQ19" s="228"/>
      <c r="AR19" s="228"/>
      <c r="AS19" s="228"/>
      <c r="AT19" s="228"/>
      <c r="AU19" s="229"/>
    </row>
    <row r="20" spans="1:47" ht="33" customHeight="1">
      <c r="A20" s="213">
        <f t="shared" si="4"/>
        <v>10</v>
      </c>
      <c r="B20" s="18" t="str">
        <f>IF(基本情報入力シート!C63="","",基本情報入力シート!C63)</f>
        <v/>
      </c>
      <c r="C20" s="18"/>
      <c r="D20" s="18"/>
      <c r="E20" s="18"/>
      <c r="F20" s="18"/>
      <c r="G20" s="18"/>
      <c r="H20" s="18"/>
      <c r="I20" s="18"/>
      <c r="J20" s="18"/>
      <c r="K20" s="18"/>
      <c r="L20" s="213" t="str">
        <f>IF(基本情報入力シート!M63="","",基本情報入力シート!M63)</f>
        <v/>
      </c>
      <c r="M20" s="213" t="str">
        <f>IF(基本情報入力シート!R63="","",基本情報入力シート!R63)</f>
        <v/>
      </c>
      <c r="N20" s="213" t="str">
        <f>IF(基本情報入力シート!W63="","",基本情報入力シート!W63)</f>
        <v/>
      </c>
      <c r="O20" s="213" t="str">
        <f>IF(基本情報入力シート!X63="","",基本情報入力シート!X63)</f>
        <v/>
      </c>
      <c r="P20" s="214" t="str">
        <f>IF(基本情報入力シート!Y63="","",基本情報入力シート!Y63)</f>
        <v/>
      </c>
      <c r="Q20" s="152" t="str">
        <f>IF(基本情報入力シート!Z63="","",基本情報入力シート!Z63)</f>
        <v/>
      </c>
      <c r="R20" s="215" t="str">
        <f>IF(基本情報入力シート!AA63="","",基本情報入力シート!AA63)</f>
        <v/>
      </c>
      <c r="S20" s="216"/>
      <c r="T20" s="217"/>
      <c r="U20" s="156" t="e">
        <v>#VALUE!</v>
      </c>
      <c r="V20" s="218"/>
      <c r="W20" s="219" t="s">
        <v>51</v>
      </c>
      <c r="X20" s="220"/>
      <c r="Y20" s="221" t="s">
        <v>52</v>
      </c>
      <c r="Z20" s="220"/>
      <c r="AA20" s="221" t="s">
        <v>53</v>
      </c>
      <c r="AB20" s="220"/>
      <c r="AC20" s="221" t="s">
        <v>52</v>
      </c>
      <c r="AD20" s="220"/>
      <c r="AE20" s="221" t="s">
        <v>54</v>
      </c>
      <c r="AF20" s="222" t="s">
        <v>55</v>
      </c>
      <c r="AG20" s="230" t="str">
        <f t="shared" si="0"/>
        <v/>
      </c>
      <c r="AH20" s="224" t="s">
        <v>56</v>
      </c>
      <c r="AI20" s="225" t="str">
        <f t="shared" si="1"/>
        <v/>
      </c>
      <c r="AJ20" s="179"/>
      <c r="AK20" s="226" t="str">
        <f t="shared" si="2"/>
        <v>○</v>
      </c>
      <c r="AL20" s="227" t="str">
        <f t="shared" si="3"/>
        <v/>
      </c>
      <c r="AM20" s="228"/>
      <c r="AN20" s="228"/>
      <c r="AO20" s="228"/>
      <c r="AP20" s="228"/>
      <c r="AQ20" s="228"/>
      <c r="AR20" s="228"/>
      <c r="AS20" s="228"/>
      <c r="AT20" s="228"/>
      <c r="AU20" s="229"/>
    </row>
    <row r="21" spans="1:47" ht="33" customHeight="1">
      <c r="A21" s="213">
        <f t="shared" si="4"/>
        <v>11</v>
      </c>
      <c r="B21" s="18" t="str">
        <f>IF(基本情報入力シート!C64="","",基本情報入力シート!C64)</f>
        <v/>
      </c>
      <c r="C21" s="18"/>
      <c r="D21" s="18"/>
      <c r="E21" s="18"/>
      <c r="F21" s="18"/>
      <c r="G21" s="18"/>
      <c r="H21" s="18"/>
      <c r="I21" s="18"/>
      <c r="J21" s="18"/>
      <c r="K21" s="18"/>
      <c r="L21" s="213" t="str">
        <f>IF(基本情報入力シート!M64="","",基本情報入力シート!M64)</f>
        <v/>
      </c>
      <c r="M21" s="213" t="str">
        <f>IF(基本情報入力シート!R64="","",基本情報入力シート!R64)</f>
        <v/>
      </c>
      <c r="N21" s="213" t="str">
        <f>IF(基本情報入力シート!W64="","",基本情報入力シート!W64)</f>
        <v/>
      </c>
      <c r="O21" s="213" t="str">
        <f>IF(基本情報入力シート!X64="","",基本情報入力シート!X64)</f>
        <v/>
      </c>
      <c r="P21" s="214" t="str">
        <f>IF(基本情報入力シート!Y64="","",基本情報入力シート!Y64)</f>
        <v/>
      </c>
      <c r="Q21" s="152" t="str">
        <f>IF(基本情報入力シート!Z64="","",基本情報入力シート!Z64)</f>
        <v/>
      </c>
      <c r="R21" s="215" t="str">
        <f>IF(基本情報入力シート!AA64="","",基本情報入力シート!AA64)</f>
        <v/>
      </c>
      <c r="S21" s="216"/>
      <c r="T21" s="217"/>
      <c r="U21" s="156" t="e">
        <v>#VALUE!</v>
      </c>
      <c r="V21" s="218"/>
      <c r="W21" s="219" t="s">
        <v>51</v>
      </c>
      <c r="X21" s="220"/>
      <c r="Y21" s="221" t="s">
        <v>52</v>
      </c>
      <c r="Z21" s="220"/>
      <c r="AA21" s="221" t="s">
        <v>53</v>
      </c>
      <c r="AB21" s="220"/>
      <c r="AC21" s="221" t="s">
        <v>52</v>
      </c>
      <c r="AD21" s="220"/>
      <c r="AE21" s="221" t="s">
        <v>54</v>
      </c>
      <c r="AF21" s="222" t="s">
        <v>55</v>
      </c>
      <c r="AG21" s="230" t="str">
        <f t="shared" si="0"/>
        <v/>
      </c>
      <c r="AH21" s="224" t="s">
        <v>56</v>
      </c>
      <c r="AI21" s="225" t="str">
        <f t="shared" si="1"/>
        <v/>
      </c>
      <c r="AJ21" s="179"/>
      <c r="AK21" s="226" t="str">
        <f t="shared" si="2"/>
        <v>○</v>
      </c>
      <c r="AL21" s="227" t="str">
        <f t="shared" si="3"/>
        <v/>
      </c>
      <c r="AM21" s="228"/>
      <c r="AN21" s="228"/>
      <c r="AO21" s="228"/>
      <c r="AP21" s="228"/>
      <c r="AQ21" s="228"/>
      <c r="AR21" s="228"/>
      <c r="AS21" s="228"/>
      <c r="AT21" s="228"/>
      <c r="AU21" s="229"/>
    </row>
    <row r="22" spans="1:47" ht="33" customHeight="1">
      <c r="A22" s="213">
        <f t="shared" si="4"/>
        <v>12</v>
      </c>
      <c r="B22" s="18" t="str">
        <f>IF(基本情報入力シート!C65="","",基本情報入力シート!C65)</f>
        <v/>
      </c>
      <c r="C22" s="18"/>
      <c r="D22" s="18"/>
      <c r="E22" s="18"/>
      <c r="F22" s="18"/>
      <c r="G22" s="18"/>
      <c r="H22" s="18"/>
      <c r="I22" s="18"/>
      <c r="J22" s="18"/>
      <c r="K22" s="18"/>
      <c r="L22" s="213" t="str">
        <f>IF(基本情報入力シート!M65="","",基本情報入力シート!M65)</f>
        <v/>
      </c>
      <c r="M22" s="213" t="str">
        <f>IF(基本情報入力シート!R65="","",基本情報入力シート!R65)</f>
        <v/>
      </c>
      <c r="N22" s="213" t="str">
        <f>IF(基本情報入力シート!W65="","",基本情報入力シート!W65)</f>
        <v/>
      </c>
      <c r="O22" s="213" t="str">
        <f>IF(基本情報入力シート!X65="","",基本情報入力シート!X65)</f>
        <v/>
      </c>
      <c r="P22" s="214" t="str">
        <f>IF(基本情報入力シート!Y65="","",基本情報入力シート!Y65)</f>
        <v/>
      </c>
      <c r="Q22" s="152" t="str">
        <f>IF(基本情報入力シート!Z65="","",基本情報入力シート!Z65)</f>
        <v/>
      </c>
      <c r="R22" s="215" t="str">
        <f>IF(基本情報入力シート!AA65="","",基本情報入力シート!AA65)</f>
        <v/>
      </c>
      <c r="S22" s="216"/>
      <c r="T22" s="217"/>
      <c r="U22" s="156" t="e">
        <v>#VALUE!</v>
      </c>
      <c r="V22" s="218"/>
      <c r="W22" s="219" t="s">
        <v>51</v>
      </c>
      <c r="X22" s="220"/>
      <c r="Y22" s="221" t="s">
        <v>52</v>
      </c>
      <c r="Z22" s="220"/>
      <c r="AA22" s="221" t="s">
        <v>53</v>
      </c>
      <c r="AB22" s="220"/>
      <c r="AC22" s="221" t="s">
        <v>52</v>
      </c>
      <c r="AD22" s="220"/>
      <c r="AE22" s="221" t="s">
        <v>54</v>
      </c>
      <c r="AF22" s="222" t="s">
        <v>55</v>
      </c>
      <c r="AG22" s="230" t="str">
        <f t="shared" si="0"/>
        <v/>
      </c>
      <c r="AH22" s="224" t="s">
        <v>56</v>
      </c>
      <c r="AI22" s="225" t="str">
        <f t="shared" si="1"/>
        <v/>
      </c>
      <c r="AJ22" s="179"/>
      <c r="AK22" s="226" t="str">
        <f t="shared" si="2"/>
        <v>○</v>
      </c>
      <c r="AL22" s="227" t="str">
        <f t="shared" si="3"/>
        <v/>
      </c>
      <c r="AM22" s="228"/>
      <c r="AN22" s="228"/>
      <c r="AO22" s="228"/>
      <c r="AP22" s="228"/>
      <c r="AQ22" s="228"/>
      <c r="AR22" s="228"/>
      <c r="AS22" s="228"/>
      <c r="AT22" s="228"/>
      <c r="AU22" s="229"/>
    </row>
    <row r="23" spans="1:47" ht="33" customHeight="1">
      <c r="A23" s="213">
        <f t="shared" si="4"/>
        <v>13</v>
      </c>
      <c r="B23" s="18" t="str">
        <f>IF(基本情報入力シート!C66="","",基本情報入力シート!C66)</f>
        <v/>
      </c>
      <c r="C23" s="18"/>
      <c r="D23" s="18"/>
      <c r="E23" s="18"/>
      <c r="F23" s="18"/>
      <c r="G23" s="18"/>
      <c r="H23" s="18"/>
      <c r="I23" s="18"/>
      <c r="J23" s="18"/>
      <c r="K23" s="18"/>
      <c r="L23" s="213" t="str">
        <f>IF(基本情報入力シート!M66="","",基本情報入力シート!M66)</f>
        <v/>
      </c>
      <c r="M23" s="213" t="str">
        <f>IF(基本情報入力シート!R66="","",基本情報入力シート!R66)</f>
        <v/>
      </c>
      <c r="N23" s="213" t="str">
        <f>IF(基本情報入力シート!W66="","",基本情報入力シート!W66)</f>
        <v/>
      </c>
      <c r="O23" s="213" t="str">
        <f>IF(基本情報入力シート!X66="","",基本情報入力シート!X66)</f>
        <v/>
      </c>
      <c r="P23" s="214" t="str">
        <f>IF(基本情報入力シート!Y66="","",基本情報入力シート!Y66)</f>
        <v/>
      </c>
      <c r="Q23" s="152" t="str">
        <f>IF(基本情報入力シート!Z66="","",基本情報入力シート!Z66)</f>
        <v/>
      </c>
      <c r="R23" s="215" t="str">
        <f>IF(基本情報入力シート!AA66="","",基本情報入力シート!AA66)</f>
        <v/>
      </c>
      <c r="S23" s="216"/>
      <c r="T23" s="217"/>
      <c r="U23" s="156" t="e">
        <v>#VALUE!</v>
      </c>
      <c r="V23" s="218"/>
      <c r="W23" s="219" t="s">
        <v>51</v>
      </c>
      <c r="X23" s="220"/>
      <c r="Y23" s="221" t="s">
        <v>52</v>
      </c>
      <c r="Z23" s="220"/>
      <c r="AA23" s="221" t="s">
        <v>53</v>
      </c>
      <c r="AB23" s="220"/>
      <c r="AC23" s="221" t="s">
        <v>52</v>
      </c>
      <c r="AD23" s="220"/>
      <c r="AE23" s="221" t="s">
        <v>54</v>
      </c>
      <c r="AF23" s="222" t="s">
        <v>55</v>
      </c>
      <c r="AG23" s="230" t="str">
        <f t="shared" si="0"/>
        <v/>
      </c>
      <c r="AH23" s="224" t="s">
        <v>56</v>
      </c>
      <c r="AI23" s="225" t="str">
        <f t="shared" si="1"/>
        <v/>
      </c>
      <c r="AJ23" s="179"/>
      <c r="AK23" s="226" t="str">
        <f t="shared" si="2"/>
        <v>○</v>
      </c>
      <c r="AL23" s="227" t="str">
        <f t="shared" si="3"/>
        <v/>
      </c>
      <c r="AM23" s="228"/>
      <c r="AN23" s="228"/>
      <c r="AO23" s="228"/>
      <c r="AP23" s="228"/>
      <c r="AQ23" s="228"/>
      <c r="AR23" s="228"/>
      <c r="AS23" s="228"/>
      <c r="AT23" s="228"/>
      <c r="AU23" s="229"/>
    </row>
    <row r="24" spans="1:47" ht="33" customHeight="1">
      <c r="A24" s="213">
        <f t="shared" si="4"/>
        <v>14</v>
      </c>
      <c r="B24" s="18" t="str">
        <f>IF(基本情報入力シート!C67="","",基本情報入力シート!C67)</f>
        <v/>
      </c>
      <c r="C24" s="18"/>
      <c r="D24" s="18"/>
      <c r="E24" s="18"/>
      <c r="F24" s="18"/>
      <c r="G24" s="18"/>
      <c r="H24" s="18"/>
      <c r="I24" s="18"/>
      <c r="J24" s="18"/>
      <c r="K24" s="18"/>
      <c r="L24" s="213" t="str">
        <f>IF(基本情報入力シート!M67="","",基本情報入力シート!M67)</f>
        <v/>
      </c>
      <c r="M24" s="213" t="str">
        <f>IF(基本情報入力シート!R67="","",基本情報入力シート!R67)</f>
        <v/>
      </c>
      <c r="N24" s="213" t="str">
        <f>IF(基本情報入力シート!W67="","",基本情報入力シート!W67)</f>
        <v/>
      </c>
      <c r="O24" s="213" t="str">
        <f>IF(基本情報入力シート!X67="","",基本情報入力シート!X67)</f>
        <v/>
      </c>
      <c r="P24" s="214" t="str">
        <f>IF(基本情報入力シート!Y67="","",基本情報入力シート!Y67)</f>
        <v/>
      </c>
      <c r="Q24" s="152" t="str">
        <f>IF(基本情報入力シート!Z67="","",基本情報入力シート!Z67)</f>
        <v/>
      </c>
      <c r="R24" s="215" t="str">
        <f>IF(基本情報入力シート!AA67="","",基本情報入力シート!AA67)</f>
        <v/>
      </c>
      <c r="S24" s="216"/>
      <c r="T24" s="217"/>
      <c r="U24" s="156" t="e">
        <v>#VALUE!</v>
      </c>
      <c r="V24" s="218"/>
      <c r="W24" s="219" t="s">
        <v>51</v>
      </c>
      <c r="X24" s="220"/>
      <c r="Y24" s="221" t="s">
        <v>52</v>
      </c>
      <c r="Z24" s="220"/>
      <c r="AA24" s="221" t="s">
        <v>53</v>
      </c>
      <c r="AB24" s="220"/>
      <c r="AC24" s="221" t="s">
        <v>52</v>
      </c>
      <c r="AD24" s="220"/>
      <c r="AE24" s="221" t="s">
        <v>54</v>
      </c>
      <c r="AF24" s="222" t="s">
        <v>55</v>
      </c>
      <c r="AG24" s="230" t="str">
        <f t="shared" si="0"/>
        <v/>
      </c>
      <c r="AH24" s="224" t="s">
        <v>56</v>
      </c>
      <c r="AI24" s="225" t="str">
        <f t="shared" si="1"/>
        <v/>
      </c>
      <c r="AJ24" s="179"/>
      <c r="AK24" s="226" t="str">
        <f t="shared" si="2"/>
        <v>○</v>
      </c>
      <c r="AL24" s="227" t="str">
        <f t="shared" si="3"/>
        <v/>
      </c>
      <c r="AM24" s="228"/>
      <c r="AN24" s="228"/>
      <c r="AO24" s="228"/>
      <c r="AP24" s="228"/>
      <c r="AQ24" s="228"/>
      <c r="AR24" s="228"/>
      <c r="AS24" s="228"/>
      <c r="AT24" s="228"/>
      <c r="AU24" s="229"/>
    </row>
    <row r="25" spans="1:47" ht="33" customHeight="1">
      <c r="A25" s="213">
        <f t="shared" si="4"/>
        <v>15</v>
      </c>
      <c r="B25" s="18" t="str">
        <f>IF(基本情報入力シート!C68="","",基本情報入力シート!C68)</f>
        <v/>
      </c>
      <c r="C25" s="18"/>
      <c r="D25" s="18"/>
      <c r="E25" s="18"/>
      <c r="F25" s="18"/>
      <c r="G25" s="18"/>
      <c r="H25" s="18"/>
      <c r="I25" s="18"/>
      <c r="J25" s="18"/>
      <c r="K25" s="18"/>
      <c r="L25" s="213" t="str">
        <f>IF(基本情報入力シート!M68="","",基本情報入力シート!M68)</f>
        <v/>
      </c>
      <c r="M25" s="213" t="str">
        <f>IF(基本情報入力シート!R68="","",基本情報入力シート!R68)</f>
        <v/>
      </c>
      <c r="N25" s="213" t="str">
        <f>IF(基本情報入力シート!W68="","",基本情報入力シート!W68)</f>
        <v/>
      </c>
      <c r="O25" s="213" t="str">
        <f>IF(基本情報入力シート!X68="","",基本情報入力シート!X68)</f>
        <v/>
      </c>
      <c r="P25" s="214" t="str">
        <f>IF(基本情報入力シート!Y68="","",基本情報入力シート!Y68)</f>
        <v/>
      </c>
      <c r="Q25" s="152" t="str">
        <f>IF(基本情報入力シート!Z68="","",基本情報入力シート!Z68)</f>
        <v/>
      </c>
      <c r="R25" s="215" t="str">
        <f>IF(基本情報入力シート!AA68="","",基本情報入力シート!AA68)</f>
        <v/>
      </c>
      <c r="S25" s="216"/>
      <c r="T25" s="217"/>
      <c r="U25" s="156" t="e">
        <v>#VALUE!</v>
      </c>
      <c r="V25" s="218"/>
      <c r="W25" s="219" t="s">
        <v>51</v>
      </c>
      <c r="X25" s="220"/>
      <c r="Y25" s="221" t="s">
        <v>52</v>
      </c>
      <c r="Z25" s="220"/>
      <c r="AA25" s="221" t="s">
        <v>53</v>
      </c>
      <c r="AB25" s="220"/>
      <c r="AC25" s="221" t="s">
        <v>52</v>
      </c>
      <c r="AD25" s="220"/>
      <c r="AE25" s="221" t="s">
        <v>54</v>
      </c>
      <c r="AF25" s="222" t="s">
        <v>55</v>
      </c>
      <c r="AG25" s="230" t="str">
        <f t="shared" si="0"/>
        <v/>
      </c>
      <c r="AH25" s="224" t="s">
        <v>56</v>
      </c>
      <c r="AI25" s="225" t="str">
        <f t="shared" si="1"/>
        <v/>
      </c>
      <c r="AJ25" s="179"/>
      <c r="AK25" s="226" t="str">
        <f t="shared" si="2"/>
        <v>○</v>
      </c>
      <c r="AL25" s="227" t="str">
        <f t="shared" si="3"/>
        <v/>
      </c>
      <c r="AM25" s="228"/>
      <c r="AN25" s="228"/>
      <c r="AO25" s="228"/>
      <c r="AP25" s="228"/>
      <c r="AQ25" s="228"/>
      <c r="AR25" s="228"/>
      <c r="AS25" s="228"/>
      <c r="AT25" s="228"/>
      <c r="AU25" s="229"/>
    </row>
    <row r="26" spans="1:47" ht="33" customHeight="1">
      <c r="A26" s="213">
        <f t="shared" si="4"/>
        <v>16</v>
      </c>
      <c r="B26" s="18" t="str">
        <f>IF(基本情報入力シート!C69="","",基本情報入力シート!C69)</f>
        <v/>
      </c>
      <c r="C26" s="18"/>
      <c r="D26" s="18"/>
      <c r="E26" s="18"/>
      <c r="F26" s="18"/>
      <c r="G26" s="18"/>
      <c r="H26" s="18"/>
      <c r="I26" s="18"/>
      <c r="J26" s="18"/>
      <c r="K26" s="18"/>
      <c r="L26" s="213" t="str">
        <f>IF(基本情報入力シート!M69="","",基本情報入力シート!M69)</f>
        <v/>
      </c>
      <c r="M26" s="213" t="str">
        <f>IF(基本情報入力シート!R69="","",基本情報入力シート!R69)</f>
        <v/>
      </c>
      <c r="N26" s="213" t="str">
        <f>IF(基本情報入力シート!W69="","",基本情報入力シート!W69)</f>
        <v/>
      </c>
      <c r="O26" s="213" t="str">
        <f>IF(基本情報入力シート!X69="","",基本情報入力シート!X69)</f>
        <v/>
      </c>
      <c r="P26" s="214" t="str">
        <f>IF(基本情報入力シート!Y69="","",基本情報入力シート!Y69)</f>
        <v/>
      </c>
      <c r="Q26" s="152" t="str">
        <f>IF(基本情報入力シート!Z69="","",基本情報入力シート!Z69)</f>
        <v/>
      </c>
      <c r="R26" s="215" t="str">
        <f>IF(基本情報入力シート!AA69="","",基本情報入力シート!AA69)</f>
        <v/>
      </c>
      <c r="S26" s="216"/>
      <c r="T26" s="217"/>
      <c r="U26" s="156" t="e">
        <v>#VALUE!</v>
      </c>
      <c r="V26" s="218"/>
      <c r="W26" s="219" t="s">
        <v>51</v>
      </c>
      <c r="X26" s="220"/>
      <c r="Y26" s="221" t="s">
        <v>52</v>
      </c>
      <c r="Z26" s="220"/>
      <c r="AA26" s="221" t="s">
        <v>53</v>
      </c>
      <c r="AB26" s="220"/>
      <c r="AC26" s="221" t="s">
        <v>52</v>
      </c>
      <c r="AD26" s="220"/>
      <c r="AE26" s="221" t="s">
        <v>54</v>
      </c>
      <c r="AF26" s="222" t="s">
        <v>55</v>
      </c>
      <c r="AG26" s="230" t="str">
        <f t="shared" si="0"/>
        <v/>
      </c>
      <c r="AH26" s="224" t="s">
        <v>56</v>
      </c>
      <c r="AI26" s="225" t="str">
        <f t="shared" si="1"/>
        <v/>
      </c>
      <c r="AJ26" s="179"/>
      <c r="AK26" s="226" t="str">
        <f t="shared" si="2"/>
        <v>○</v>
      </c>
      <c r="AL26" s="227" t="str">
        <f t="shared" si="3"/>
        <v/>
      </c>
      <c r="AM26" s="228"/>
      <c r="AN26" s="228"/>
      <c r="AO26" s="228"/>
      <c r="AP26" s="228"/>
      <c r="AQ26" s="228"/>
      <c r="AR26" s="228"/>
      <c r="AS26" s="228"/>
      <c r="AT26" s="228"/>
      <c r="AU26" s="229"/>
    </row>
    <row r="27" spans="1:47" ht="33" customHeight="1">
      <c r="A27" s="213">
        <f t="shared" si="4"/>
        <v>17</v>
      </c>
      <c r="B27" s="18" t="str">
        <f>IF(基本情報入力シート!C70="","",基本情報入力シート!C70)</f>
        <v/>
      </c>
      <c r="C27" s="18"/>
      <c r="D27" s="18"/>
      <c r="E27" s="18"/>
      <c r="F27" s="18"/>
      <c r="G27" s="18"/>
      <c r="H27" s="18"/>
      <c r="I27" s="18"/>
      <c r="J27" s="18"/>
      <c r="K27" s="18"/>
      <c r="L27" s="213" t="str">
        <f>IF(基本情報入力シート!M70="","",基本情報入力シート!M70)</f>
        <v/>
      </c>
      <c r="M27" s="213" t="str">
        <f>IF(基本情報入力シート!R70="","",基本情報入力シート!R70)</f>
        <v/>
      </c>
      <c r="N27" s="213" t="str">
        <f>IF(基本情報入力シート!W70="","",基本情報入力シート!W70)</f>
        <v/>
      </c>
      <c r="O27" s="213" t="str">
        <f>IF(基本情報入力シート!X70="","",基本情報入力シート!X70)</f>
        <v/>
      </c>
      <c r="P27" s="214" t="str">
        <f>IF(基本情報入力シート!Y70="","",基本情報入力シート!Y70)</f>
        <v/>
      </c>
      <c r="Q27" s="152" t="str">
        <f>IF(基本情報入力シート!Z70="","",基本情報入力シート!Z70)</f>
        <v/>
      </c>
      <c r="R27" s="215" t="str">
        <f>IF(基本情報入力シート!AA70="","",基本情報入力シート!AA70)</f>
        <v/>
      </c>
      <c r="S27" s="216"/>
      <c r="T27" s="217"/>
      <c r="U27" s="156" t="e">
        <v>#VALUE!</v>
      </c>
      <c r="V27" s="218"/>
      <c r="W27" s="219" t="s">
        <v>51</v>
      </c>
      <c r="X27" s="220"/>
      <c r="Y27" s="221" t="s">
        <v>52</v>
      </c>
      <c r="Z27" s="220"/>
      <c r="AA27" s="221" t="s">
        <v>53</v>
      </c>
      <c r="AB27" s="220"/>
      <c r="AC27" s="221" t="s">
        <v>52</v>
      </c>
      <c r="AD27" s="220"/>
      <c r="AE27" s="221" t="s">
        <v>54</v>
      </c>
      <c r="AF27" s="222" t="s">
        <v>55</v>
      </c>
      <c r="AG27" s="230" t="str">
        <f t="shared" si="0"/>
        <v/>
      </c>
      <c r="AH27" s="224" t="s">
        <v>56</v>
      </c>
      <c r="AI27" s="225" t="str">
        <f t="shared" si="1"/>
        <v/>
      </c>
      <c r="AJ27" s="179"/>
      <c r="AK27" s="226" t="str">
        <f t="shared" si="2"/>
        <v>○</v>
      </c>
      <c r="AL27" s="227" t="str">
        <f t="shared" si="3"/>
        <v/>
      </c>
      <c r="AM27" s="228"/>
      <c r="AN27" s="228"/>
      <c r="AO27" s="228"/>
      <c r="AP27" s="228"/>
      <c r="AQ27" s="228"/>
      <c r="AR27" s="228"/>
      <c r="AS27" s="228"/>
      <c r="AT27" s="228"/>
      <c r="AU27" s="229"/>
    </row>
    <row r="28" spans="1:47" ht="33" customHeight="1">
      <c r="A28" s="213">
        <f t="shared" si="4"/>
        <v>18</v>
      </c>
      <c r="B28" s="18" t="str">
        <f>IF(基本情報入力シート!C71="","",基本情報入力シート!C71)</f>
        <v/>
      </c>
      <c r="C28" s="18"/>
      <c r="D28" s="18"/>
      <c r="E28" s="18"/>
      <c r="F28" s="18"/>
      <c r="G28" s="18"/>
      <c r="H28" s="18"/>
      <c r="I28" s="18"/>
      <c r="J28" s="18"/>
      <c r="K28" s="18"/>
      <c r="L28" s="213" t="str">
        <f>IF(基本情報入力シート!M71="","",基本情報入力シート!M71)</f>
        <v/>
      </c>
      <c r="M28" s="213" t="str">
        <f>IF(基本情報入力シート!R71="","",基本情報入力シート!R71)</f>
        <v/>
      </c>
      <c r="N28" s="213" t="str">
        <f>IF(基本情報入力シート!W71="","",基本情報入力シート!W71)</f>
        <v/>
      </c>
      <c r="O28" s="213" t="str">
        <f>IF(基本情報入力シート!X71="","",基本情報入力シート!X71)</f>
        <v/>
      </c>
      <c r="P28" s="214" t="str">
        <f>IF(基本情報入力シート!Y71="","",基本情報入力シート!Y71)</f>
        <v/>
      </c>
      <c r="Q28" s="152" t="str">
        <f>IF(基本情報入力シート!Z71="","",基本情報入力シート!Z71)</f>
        <v/>
      </c>
      <c r="R28" s="215" t="str">
        <f>IF(基本情報入力シート!AA71="","",基本情報入力シート!AA71)</f>
        <v/>
      </c>
      <c r="S28" s="216"/>
      <c r="T28" s="217"/>
      <c r="U28" s="156" t="e">
        <v>#VALUE!</v>
      </c>
      <c r="V28" s="218"/>
      <c r="W28" s="219" t="s">
        <v>51</v>
      </c>
      <c r="X28" s="220"/>
      <c r="Y28" s="221" t="s">
        <v>52</v>
      </c>
      <c r="Z28" s="220"/>
      <c r="AA28" s="221" t="s">
        <v>53</v>
      </c>
      <c r="AB28" s="220"/>
      <c r="AC28" s="221" t="s">
        <v>52</v>
      </c>
      <c r="AD28" s="220"/>
      <c r="AE28" s="221" t="s">
        <v>54</v>
      </c>
      <c r="AF28" s="222" t="s">
        <v>55</v>
      </c>
      <c r="AG28" s="230" t="str">
        <f t="shared" si="0"/>
        <v/>
      </c>
      <c r="AH28" s="224" t="s">
        <v>56</v>
      </c>
      <c r="AI28" s="225" t="str">
        <f t="shared" si="1"/>
        <v/>
      </c>
      <c r="AJ28" s="179"/>
      <c r="AK28" s="226" t="str">
        <f t="shared" si="2"/>
        <v>○</v>
      </c>
      <c r="AL28" s="227" t="str">
        <f t="shared" si="3"/>
        <v/>
      </c>
      <c r="AM28" s="228"/>
      <c r="AN28" s="228"/>
      <c r="AO28" s="228"/>
      <c r="AP28" s="228"/>
      <c r="AQ28" s="228"/>
      <c r="AR28" s="228"/>
      <c r="AS28" s="228"/>
      <c r="AT28" s="228"/>
      <c r="AU28" s="229"/>
    </row>
    <row r="29" spans="1:47" ht="33" customHeight="1">
      <c r="A29" s="213">
        <f t="shared" si="4"/>
        <v>19</v>
      </c>
      <c r="B29" s="18" t="str">
        <f>IF(基本情報入力シート!C72="","",基本情報入力シート!C72)</f>
        <v/>
      </c>
      <c r="C29" s="18"/>
      <c r="D29" s="18"/>
      <c r="E29" s="18"/>
      <c r="F29" s="18"/>
      <c r="G29" s="18"/>
      <c r="H29" s="18"/>
      <c r="I29" s="18"/>
      <c r="J29" s="18"/>
      <c r="K29" s="18"/>
      <c r="L29" s="213" t="str">
        <f>IF(基本情報入力シート!M72="","",基本情報入力シート!M72)</f>
        <v/>
      </c>
      <c r="M29" s="213" t="str">
        <f>IF(基本情報入力シート!R72="","",基本情報入力シート!R72)</f>
        <v/>
      </c>
      <c r="N29" s="213" t="str">
        <f>IF(基本情報入力シート!W72="","",基本情報入力シート!W72)</f>
        <v/>
      </c>
      <c r="O29" s="213" t="str">
        <f>IF(基本情報入力シート!X72="","",基本情報入力シート!X72)</f>
        <v/>
      </c>
      <c r="P29" s="214" t="str">
        <f>IF(基本情報入力シート!Y72="","",基本情報入力シート!Y72)</f>
        <v/>
      </c>
      <c r="Q29" s="152" t="str">
        <f>IF(基本情報入力シート!Z72="","",基本情報入力シート!Z72)</f>
        <v/>
      </c>
      <c r="R29" s="215" t="str">
        <f>IF(基本情報入力シート!AA72="","",基本情報入力シート!AA72)</f>
        <v/>
      </c>
      <c r="S29" s="216"/>
      <c r="T29" s="217"/>
      <c r="U29" s="156" t="e">
        <v>#VALUE!</v>
      </c>
      <c r="V29" s="218"/>
      <c r="W29" s="219" t="s">
        <v>51</v>
      </c>
      <c r="X29" s="220"/>
      <c r="Y29" s="221" t="s">
        <v>52</v>
      </c>
      <c r="Z29" s="220"/>
      <c r="AA29" s="221" t="s">
        <v>53</v>
      </c>
      <c r="AB29" s="220"/>
      <c r="AC29" s="221" t="s">
        <v>52</v>
      </c>
      <c r="AD29" s="220"/>
      <c r="AE29" s="221" t="s">
        <v>54</v>
      </c>
      <c r="AF29" s="222" t="s">
        <v>55</v>
      </c>
      <c r="AG29" s="230" t="str">
        <f t="shared" si="0"/>
        <v/>
      </c>
      <c r="AH29" s="224" t="s">
        <v>56</v>
      </c>
      <c r="AI29" s="225" t="str">
        <f t="shared" si="1"/>
        <v/>
      </c>
      <c r="AJ29" s="179"/>
      <c r="AK29" s="226" t="str">
        <f t="shared" si="2"/>
        <v>○</v>
      </c>
      <c r="AL29" s="227" t="str">
        <f t="shared" si="3"/>
        <v/>
      </c>
      <c r="AM29" s="228"/>
      <c r="AN29" s="228"/>
      <c r="AO29" s="228"/>
      <c r="AP29" s="228"/>
      <c r="AQ29" s="228"/>
      <c r="AR29" s="228"/>
      <c r="AS29" s="228"/>
      <c r="AT29" s="228"/>
      <c r="AU29" s="229"/>
    </row>
    <row r="30" spans="1:47" ht="33" customHeight="1">
      <c r="A30" s="213">
        <f t="shared" si="4"/>
        <v>20</v>
      </c>
      <c r="B30" s="18" t="str">
        <f>IF(基本情報入力シート!C73="","",基本情報入力シート!C73)</f>
        <v/>
      </c>
      <c r="C30" s="18"/>
      <c r="D30" s="18"/>
      <c r="E30" s="18"/>
      <c r="F30" s="18"/>
      <c r="G30" s="18"/>
      <c r="H30" s="18"/>
      <c r="I30" s="18"/>
      <c r="J30" s="18"/>
      <c r="K30" s="18"/>
      <c r="L30" s="213" t="str">
        <f>IF(基本情報入力シート!M73="","",基本情報入力シート!M73)</f>
        <v/>
      </c>
      <c r="M30" s="213" t="str">
        <f>IF(基本情報入力シート!R73="","",基本情報入力シート!R73)</f>
        <v/>
      </c>
      <c r="N30" s="213" t="str">
        <f>IF(基本情報入力シート!W73="","",基本情報入力シート!W73)</f>
        <v/>
      </c>
      <c r="O30" s="213" t="str">
        <f>IF(基本情報入力シート!X73="","",基本情報入力シート!X73)</f>
        <v/>
      </c>
      <c r="P30" s="214" t="str">
        <f>IF(基本情報入力シート!Y73="","",基本情報入力シート!Y73)</f>
        <v/>
      </c>
      <c r="Q30" s="152" t="str">
        <f>IF(基本情報入力シート!Z73="","",基本情報入力シート!Z73)</f>
        <v/>
      </c>
      <c r="R30" s="215" t="str">
        <f>IF(基本情報入力シート!AA73="","",基本情報入力シート!AA73)</f>
        <v/>
      </c>
      <c r="S30" s="216"/>
      <c r="T30" s="217"/>
      <c r="U30" s="156" t="e">
        <v>#VALUE!</v>
      </c>
      <c r="V30" s="218"/>
      <c r="W30" s="219" t="s">
        <v>51</v>
      </c>
      <c r="X30" s="220"/>
      <c r="Y30" s="221" t="s">
        <v>52</v>
      </c>
      <c r="Z30" s="220"/>
      <c r="AA30" s="221" t="s">
        <v>53</v>
      </c>
      <c r="AB30" s="220"/>
      <c r="AC30" s="221" t="s">
        <v>52</v>
      </c>
      <c r="AD30" s="220"/>
      <c r="AE30" s="221" t="s">
        <v>54</v>
      </c>
      <c r="AF30" s="222" t="s">
        <v>55</v>
      </c>
      <c r="AG30" s="230" t="str">
        <f t="shared" si="0"/>
        <v/>
      </c>
      <c r="AH30" s="224" t="s">
        <v>56</v>
      </c>
      <c r="AI30" s="225" t="str">
        <f t="shared" si="1"/>
        <v/>
      </c>
      <c r="AJ30" s="179"/>
      <c r="AK30" s="226" t="str">
        <f t="shared" si="2"/>
        <v>○</v>
      </c>
      <c r="AL30" s="227" t="str">
        <f t="shared" si="3"/>
        <v/>
      </c>
      <c r="AM30" s="228"/>
      <c r="AN30" s="228"/>
      <c r="AO30" s="228"/>
      <c r="AP30" s="228"/>
      <c r="AQ30" s="228"/>
      <c r="AR30" s="228"/>
      <c r="AS30" s="228"/>
      <c r="AT30" s="228"/>
      <c r="AU30" s="229"/>
    </row>
    <row r="31" spans="1:47" ht="33" customHeight="1">
      <c r="A31" s="213">
        <f t="shared" si="4"/>
        <v>21</v>
      </c>
      <c r="B31" s="18" t="str">
        <f>IF(基本情報入力シート!C74="","",基本情報入力シート!C74)</f>
        <v/>
      </c>
      <c r="C31" s="18"/>
      <c r="D31" s="18"/>
      <c r="E31" s="18"/>
      <c r="F31" s="18"/>
      <c r="G31" s="18"/>
      <c r="H31" s="18"/>
      <c r="I31" s="18"/>
      <c r="J31" s="18"/>
      <c r="K31" s="18"/>
      <c r="L31" s="213" t="str">
        <f>IF(基本情報入力シート!M74="","",基本情報入力シート!M74)</f>
        <v/>
      </c>
      <c r="M31" s="213" t="str">
        <f>IF(基本情報入力シート!R74="","",基本情報入力シート!R74)</f>
        <v/>
      </c>
      <c r="N31" s="213" t="str">
        <f>IF(基本情報入力シート!W74="","",基本情報入力シート!W74)</f>
        <v/>
      </c>
      <c r="O31" s="213" t="str">
        <f>IF(基本情報入力シート!X74="","",基本情報入力シート!X74)</f>
        <v/>
      </c>
      <c r="P31" s="214" t="str">
        <f>IF(基本情報入力シート!Y74="","",基本情報入力シート!Y74)</f>
        <v/>
      </c>
      <c r="Q31" s="152" t="str">
        <f>IF(基本情報入力シート!Z74="","",基本情報入力シート!Z74)</f>
        <v/>
      </c>
      <c r="R31" s="215" t="str">
        <f>IF(基本情報入力シート!AA74="","",基本情報入力シート!AA74)</f>
        <v/>
      </c>
      <c r="S31" s="216"/>
      <c r="T31" s="217"/>
      <c r="U31" s="156" t="e">
        <v>#VALUE!</v>
      </c>
      <c r="V31" s="218"/>
      <c r="W31" s="219" t="s">
        <v>51</v>
      </c>
      <c r="X31" s="220"/>
      <c r="Y31" s="221" t="s">
        <v>52</v>
      </c>
      <c r="Z31" s="220"/>
      <c r="AA31" s="221" t="s">
        <v>53</v>
      </c>
      <c r="AB31" s="220"/>
      <c r="AC31" s="221" t="s">
        <v>52</v>
      </c>
      <c r="AD31" s="220"/>
      <c r="AE31" s="221" t="s">
        <v>54</v>
      </c>
      <c r="AF31" s="222" t="s">
        <v>55</v>
      </c>
      <c r="AG31" s="230" t="str">
        <f t="shared" si="0"/>
        <v/>
      </c>
      <c r="AH31" s="224" t="s">
        <v>56</v>
      </c>
      <c r="AI31" s="225" t="str">
        <f t="shared" si="1"/>
        <v/>
      </c>
      <c r="AJ31" s="179"/>
      <c r="AK31" s="226" t="str">
        <f t="shared" si="2"/>
        <v>○</v>
      </c>
      <c r="AL31" s="227" t="str">
        <f t="shared" si="3"/>
        <v/>
      </c>
      <c r="AM31" s="228"/>
      <c r="AN31" s="228"/>
      <c r="AO31" s="228"/>
      <c r="AP31" s="228"/>
      <c r="AQ31" s="228"/>
      <c r="AR31" s="228"/>
      <c r="AS31" s="228"/>
      <c r="AT31" s="228"/>
      <c r="AU31" s="229"/>
    </row>
    <row r="32" spans="1:47" ht="33" customHeight="1">
      <c r="A32" s="213">
        <f t="shared" si="4"/>
        <v>22</v>
      </c>
      <c r="B32" s="18" t="str">
        <f>IF(基本情報入力シート!C75="","",基本情報入力シート!C75)</f>
        <v/>
      </c>
      <c r="C32" s="18"/>
      <c r="D32" s="18"/>
      <c r="E32" s="18"/>
      <c r="F32" s="18"/>
      <c r="G32" s="18"/>
      <c r="H32" s="18"/>
      <c r="I32" s="18"/>
      <c r="J32" s="18"/>
      <c r="K32" s="18"/>
      <c r="L32" s="213" t="str">
        <f>IF(基本情報入力シート!M75="","",基本情報入力シート!M75)</f>
        <v/>
      </c>
      <c r="M32" s="213" t="str">
        <f>IF(基本情報入力シート!R75="","",基本情報入力シート!R75)</f>
        <v/>
      </c>
      <c r="N32" s="213" t="str">
        <f>IF(基本情報入力シート!W75="","",基本情報入力シート!W75)</f>
        <v/>
      </c>
      <c r="O32" s="213" t="str">
        <f>IF(基本情報入力シート!X75="","",基本情報入力シート!X75)</f>
        <v/>
      </c>
      <c r="P32" s="214" t="str">
        <f>IF(基本情報入力シート!Y75="","",基本情報入力シート!Y75)</f>
        <v/>
      </c>
      <c r="Q32" s="152" t="str">
        <f>IF(基本情報入力シート!Z75="","",基本情報入力シート!Z75)</f>
        <v/>
      </c>
      <c r="R32" s="215" t="str">
        <f>IF(基本情報入力シート!AA75="","",基本情報入力シート!AA75)</f>
        <v/>
      </c>
      <c r="S32" s="216"/>
      <c r="T32" s="217"/>
      <c r="U32" s="156" t="e">
        <v>#VALUE!</v>
      </c>
      <c r="V32" s="218"/>
      <c r="W32" s="219" t="s">
        <v>51</v>
      </c>
      <c r="X32" s="220"/>
      <c r="Y32" s="221" t="s">
        <v>52</v>
      </c>
      <c r="Z32" s="220"/>
      <c r="AA32" s="221" t="s">
        <v>53</v>
      </c>
      <c r="AB32" s="220"/>
      <c r="AC32" s="221" t="s">
        <v>52</v>
      </c>
      <c r="AD32" s="220"/>
      <c r="AE32" s="221" t="s">
        <v>54</v>
      </c>
      <c r="AF32" s="222" t="s">
        <v>55</v>
      </c>
      <c r="AG32" s="230" t="str">
        <f t="shared" si="0"/>
        <v/>
      </c>
      <c r="AH32" s="224" t="s">
        <v>56</v>
      </c>
      <c r="AI32" s="225" t="str">
        <f t="shared" si="1"/>
        <v/>
      </c>
      <c r="AJ32" s="179"/>
      <c r="AK32" s="226" t="str">
        <f t="shared" si="2"/>
        <v>○</v>
      </c>
      <c r="AL32" s="227" t="str">
        <f t="shared" si="3"/>
        <v/>
      </c>
      <c r="AM32" s="228"/>
      <c r="AN32" s="228"/>
      <c r="AO32" s="228"/>
      <c r="AP32" s="228"/>
      <c r="AQ32" s="228"/>
      <c r="AR32" s="228"/>
      <c r="AS32" s="228"/>
      <c r="AT32" s="228"/>
      <c r="AU32" s="229"/>
    </row>
    <row r="33" spans="1:47" ht="33" customHeight="1">
      <c r="A33" s="213">
        <f t="shared" si="4"/>
        <v>23</v>
      </c>
      <c r="B33" s="18" t="str">
        <f>IF(基本情報入力シート!C76="","",基本情報入力シート!C76)</f>
        <v/>
      </c>
      <c r="C33" s="18"/>
      <c r="D33" s="18"/>
      <c r="E33" s="18"/>
      <c r="F33" s="18"/>
      <c r="G33" s="18"/>
      <c r="H33" s="18"/>
      <c r="I33" s="18"/>
      <c r="J33" s="18"/>
      <c r="K33" s="18"/>
      <c r="L33" s="213" t="str">
        <f>IF(基本情報入力シート!M76="","",基本情報入力シート!M76)</f>
        <v/>
      </c>
      <c r="M33" s="213" t="str">
        <f>IF(基本情報入力シート!R76="","",基本情報入力シート!R76)</f>
        <v/>
      </c>
      <c r="N33" s="213" t="str">
        <f>IF(基本情報入力シート!W76="","",基本情報入力シート!W76)</f>
        <v/>
      </c>
      <c r="O33" s="213" t="str">
        <f>IF(基本情報入力シート!X76="","",基本情報入力シート!X76)</f>
        <v/>
      </c>
      <c r="P33" s="214" t="str">
        <f>IF(基本情報入力シート!Y76="","",基本情報入力シート!Y76)</f>
        <v/>
      </c>
      <c r="Q33" s="152" t="str">
        <f>IF(基本情報入力シート!Z76="","",基本情報入力シート!Z76)</f>
        <v/>
      </c>
      <c r="R33" s="215" t="str">
        <f>IF(基本情報入力シート!AA76="","",基本情報入力シート!AA76)</f>
        <v/>
      </c>
      <c r="S33" s="216"/>
      <c r="T33" s="217"/>
      <c r="U33" s="156" t="e">
        <v>#VALUE!</v>
      </c>
      <c r="V33" s="218"/>
      <c r="W33" s="219" t="s">
        <v>51</v>
      </c>
      <c r="X33" s="220"/>
      <c r="Y33" s="221" t="s">
        <v>52</v>
      </c>
      <c r="Z33" s="220"/>
      <c r="AA33" s="221" t="s">
        <v>53</v>
      </c>
      <c r="AB33" s="220"/>
      <c r="AC33" s="221" t="s">
        <v>52</v>
      </c>
      <c r="AD33" s="220"/>
      <c r="AE33" s="221" t="s">
        <v>54</v>
      </c>
      <c r="AF33" s="222" t="s">
        <v>55</v>
      </c>
      <c r="AG33" s="230" t="str">
        <f t="shared" si="0"/>
        <v/>
      </c>
      <c r="AH33" s="224" t="s">
        <v>56</v>
      </c>
      <c r="AI33" s="225" t="str">
        <f t="shared" si="1"/>
        <v/>
      </c>
      <c r="AJ33" s="179"/>
      <c r="AK33" s="226" t="str">
        <f t="shared" si="2"/>
        <v>○</v>
      </c>
      <c r="AL33" s="227" t="str">
        <f t="shared" si="3"/>
        <v/>
      </c>
      <c r="AM33" s="228"/>
      <c r="AN33" s="228"/>
      <c r="AO33" s="228"/>
      <c r="AP33" s="228"/>
      <c r="AQ33" s="228"/>
      <c r="AR33" s="228"/>
      <c r="AS33" s="228"/>
      <c r="AT33" s="228"/>
      <c r="AU33" s="229"/>
    </row>
    <row r="34" spans="1:47" ht="33" customHeight="1">
      <c r="A34" s="213">
        <f t="shared" si="4"/>
        <v>24</v>
      </c>
      <c r="B34" s="18" t="str">
        <f>IF(基本情報入力シート!C77="","",基本情報入力シート!C77)</f>
        <v/>
      </c>
      <c r="C34" s="18"/>
      <c r="D34" s="18"/>
      <c r="E34" s="18"/>
      <c r="F34" s="18"/>
      <c r="G34" s="18"/>
      <c r="H34" s="18"/>
      <c r="I34" s="18"/>
      <c r="J34" s="18"/>
      <c r="K34" s="18"/>
      <c r="L34" s="213" t="str">
        <f>IF(基本情報入力シート!M77="","",基本情報入力シート!M77)</f>
        <v/>
      </c>
      <c r="M34" s="213" t="str">
        <f>IF(基本情報入力シート!R77="","",基本情報入力シート!R77)</f>
        <v/>
      </c>
      <c r="N34" s="213" t="str">
        <f>IF(基本情報入力シート!W77="","",基本情報入力シート!W77)</f>
        <v/>
      </c>
      <c r="O34" s="213" t="str">
        <f>IF(基本情報入力シート!X77="","",基本情報入力シート!X77)</f>
        <v/>
      </c>
      <c r="P34" s="214" t="str">
        <f>IF(基本情報入力シート!Y77="","",基本情報入力シート!Y77)</f>
        <v/>
      </c>
      <c r="Q34" s="152" t="str">
        <f>IF(基本情報入力シート!Z77="","",基本情報入力シート!Z77)</f>
        <v/>
      </c>
      <c r="R34" s="215" t="str">
        <f>IF(基本情報入力シート!AA77="","",基本情報入力シート!AA77)</f>
        <v/>
      </c>
      <c r="S34" s="216"/>
      <c r="T34" s="217"/>
      <c r="U34" s="156" t="e">
        <v>#VALUE!</v>
      </c>
      <c r="V34" s="218"/>
      <c r="W34" s="219" t="s">
        <v>51</v>
      </c>
      <c r="X34" s="220"/>
      <c r="Y34" s="221" t="s">
        <v>52</v>
      </c>
      <c r="Z34" s="220"/>
      <c r="AA34" s="221" t="s">
        <v>53</v>
      </c>
      <c r="AB34" s="220"/>
      <c r="AC34" s="221" t="s">
        <v>52</v>
      </c>
      <c r="AD34" s="220"/>
      <c r="AE34" s="221" t="s">
        <v>54</v>
      </c>
      <c r="AF34" s="222" t="s">
        <v>55</v>
      </c>
      <c r="AG34" s="230" t="str">
        <f t="shared" si="0"/>
        <v/>
      </c>
      <c r="AH34" s="224" t="s">
        <v>56</v>
      </c>
      <c r="AI34" s="225" t="str">
        <f t="shared" si="1"/>
        <v/>
      </c>
      <c r="AJ34" s="179"/>
      <c r="AK34" s="226" t="str">
        <f t="shared" si="2"/>
        <v>○</v>
      </c>
      <c r="AL34" s="227" t="str">
        <f t="shared" si="3"/>
        <v/>
      </c>
      <c r="AM34" s="228"/>
      <c r="AN34" s="228"/>
      <c r="AO34" s="228"/>
      <c r="AP34" s="228"/>
      <c r="AQ34" s="228"/>
      <c r="AR34" s="228"/>
      <c r="AS34" s="228"/>
      <c r="AT34" s="228"/>
      <c r="AU34" s="229"/>
    </row>
    <row r="35" spans="1:47" ht="33" customHeight="1">
      <c r="A35" s="213">
        <f t="shared" si="4"/>
        <v>25</v>
      </c>
      <c r="B35" s="18" t="str">
        <f>IF(基本情報入力シート!C78="","",基本情報入力シート!C78)</f>
        <v/>
      </c>
      <c r="C35" s="18"/>
      <c r="D35" s="18"/>
      <c r="E35" s="18"/>
      <c r="F35" s="18"/>
      <c r="G35" s="18"/>
      <c r="H35" s="18"/>
      <c r="I35" s="18"/>
      <c r="J35" s="18"/>
      <c r="K35" s="18"/>
      <c r="L35" s="213" t="str">
        <f>IF(基本情報入力シート!M78="","",基本情報入力シート!M78)</f>
        <v/>
      </c>
      <c r="M35" s="213" t="str">
        <f>IF(基本情報入力シート!R78="","",基本情報入力シート!R78)</f>
        <v/>
      </c>
      <c r="N35" s="213" t="str">
        <f>IF(基本情報入力シート!W78="","",基本情報入力シート!W78)</f>
        <v/>
      </c>
      <c r="O35" s="213" t="str">
        <f>IF(基本情報入力シート!X78="","",基本情報入力シート!X78)</f>
        <v/>
      </c>
      <c r="P35" s="214" t="str">
        <f>IF(基本情報入力シート!Y78="","",基本情報入力シート!Y78)</f>
        <v/>
      </c>
      <c r="Q35" s="152" t="str">
        <f>IF(基本情報入力シート!Z78="","",基本情報入力シート!Z78)</f>
        <v/>
      </c>
      <c r="R35" s="215" t="str">
        <f>IF(基本情報入力シート!AA78="","",基本情報入力シート!AA78)</f>
        <v/>
      </c>
      <c r="S35" s="216"/>
      <c r="T35" s="217"/>
      <c r="U35" s="156" t="e">
        <v>#VALUE!</v>
      </c>
      <c r="V35" s="218"/>
      <c r="W35" s="219" t="s">
        <v>51</v>
      </c>
      <c r="X35" s="220"/>
      <c r="Y35" s="221" t="s">
        <v>52</v>
      </c>
      <c r="Z35" s="220"/>
      <c r="AA35" s="221" t="s">
        <v>53</v>
      </c>
      <c r="AB35" s="220"/>
      <c r="AC35" s="221" t="s">
        <v>52</v>
      </c>
      <c r="AD35" s="220"/>
      <c r="AE35" s="221" t="s">
        <v>54</v>
      </c>
      <c r="AF35" s="222" t="s">
        <v>55</v>
      </c>
      <c r="AG35" s="230" t="str">
        <f t="shared" si="0"/>
        <v/>
      </c>
      <c r="AH35" s="224" t="s">
        <v>56</v>
      </c>
      <c r="AI35" s="225" t="str">
        <f t="shared" si="1"/>
        <v/>
      </c>
      <c r="AJ35" s="179"/>
      <c r="AK35" s="226" t="str">
        <f t="shared" si="2"/>
        <v>○</v>
      </c>
      <c r="AL35" s="227" t="str">
        <f t="shared" si="3"/>
        <v/>
      </c>
      <c r="AM35" s="228"/>
      <c r="AN35" s="228"/>
      <c r="AO35" s="228"/>
      <c r="AP35" s="228"/>
      <c r="AQ35" s="228"/>
      <c r="AR35" s="228"/>
      <c r="AS35" s="228"/>
      <c r="AT35" s="228"/>
      <c r="AU35" s="229"/>
    </row>
    <row r="36" spans="1:47" ht="33" customHeight="1">
      <c r="A36" s="213">
        <f t="shared" si="4"/>
        <v>26</v>
      </c>
      <c r="B36" s="18" t="str">
        <f>IF(基本情報入力シート!C79="","",基本情報入力シート!C79)</f>
        <v/>
      </c>
      <c r="C36" s="18"/>
      <c r="D36" s="18"/>
      <c r="E36" s="18"/>
      <c r="F36" s="18"/>
      <c r="G36" s="18"/>
      <c r="H36" s="18"/>
      <c r="I36" s="18"/>
      <c r="J36" s="18"/>
      <c r="K36" s="18"/>
      <c r="L36" s="213" t="str">
        <f>IF(基本情報入力シート!M79="","",基本情報入力シート!M79)</f>
        <v/>
      </c>
      <c r="M36" s="213" t="str">
        <f>IF(基本情報入力シート!R79="","",基本情報入力シート!R79)</f>
        <v/>
      </c>
      <c r="N36" s="213" t="str">
        <f>IF(基本情報入力シート!W79="","",基本情報入力シート!W79)</f>
        <v/>
      </c>
      <c r="O36" s="213" t="str">
        <f>IF(基本情報入力シート!X79="","",基本情報入力シート!X79)</f>
        <v/>
      </c>
      <c r="P36" s="214" t="str">
        <f>IF(基本情報入力シート!Y79="","",基本情報入力シート!Y79)</f>
        <v/>
      </c>
      <c r="Q36" s="152" t="str">
        <f>IF(基本情報入力シート!Z79="","",基本情報入力シート!Z79)</f>
        <v/>
      </c>
      <c r="R36" s="215" t="str">
        <f>IF(基本情報入力シート!AA79="","",基本情報入力シート!AA79)</f>
        <v/>
      </c>
      <c r="S36" s="216"/>
      <c r="T36" s="217"/>
      <c r="U36" s="156" t="e">
        <v>#VALUE!</v>
      </c>
      <c r="V36" s="218"/>
      <c r="W36" s="219" t="s">
        <v>51</v>
      </c>
      <c r="X36" s="220"/>
      <c r="Y36" s="221" t="s">
        <v>52</v>
      </c>
      <c r="Z36" s="220"/>
      <c r="AA36" s="221" t="s">
        <v>53</v>
      </c>
      <c r="AB36" s="220"/>
      <c r="AC36" s="221" t="s">
        <v>52</v>
      </c>
      <c r="AD36" s="220"/>
      <c r="AE36" s="221" t="s">
        <v>54</v>
      </c>
      <c r="AF36" s="222" t="s">
        <v>55</v>
      </c>
      <c r="AG36" s="230" t="str">
        <f t="shared" si="0"/>
        <v/>
      </c>
      <c r="AH36" s="224" t="s">
        <v>56</v>
      </c>
      <c r="AI36" s="225" t="str">
        <f t="shared" si="1"/>
        <v/>
      </c>
      <c r="AJ36" s="179"/>
      <c r="AK36" s="226" t="str">
        <f t="shared" si="2"/>
        <v>○</v>
      </c>
      <c r="AL36" s="227" t="str">
        <f t="shared" si="3"/>
        <v/>
      </c>
      <c r="AM36" s="228"/>
      <c r="AN36" s="228"/>
      <c r="AO36" s="228"/>
      <c r="AP36" s="228"/>
      <c r="AQ36" s="228"/>
      <c r="AR36" s="228"/>
      <c r="AS36" s="228"/>
      <c r="AT36" s="228"/>
      <c r="AU36" s="229"/>
    </row>
    <row r="37" spans="1:47" ht="33" customHeight="1">
      <c r="A37" s="213">
        <f t="shared" si="4"/>
        <v>27</v>
      </c>
      <c r="B37" s="18" t="str">
        <f>IF(基本情報入力シート!C80="","",基本情報入力シート!C80)</f>
        <v/>
      </c>
      <c r="C37" s="18"/>
      <c r="D37" s="18"/>
      <c r="E37" s="18"/>
      <c r="F37" s="18"/>
      <c r="G37" s="18"/>
      <c r="H37" s="18"/>
      <c r="I37" s="18"/>
      <c r="J37" s="18"/>
      <c r="K37" s="18"/>
      <c r="L37" s="213" t="str">
        <f>IF(基本情報入力シート!M80="","",基本情報入力シート!M80)</f>
        <v/>
      </c>
      <c r="M37" s="213" t="str">
        <f>IF(基本情報入力シート!R80="","",基本情報入力シート!R80)</f>
        <v/>
      </c>
      <c r="N37" s="213" t="str">
        <f>IF(基本情報入力シート!W80="","",基本情報入力シート!W80)</f>
        <v/>
      </c>
      <c r="O37" s="213" t="str">
        <f>IF(基本情報入力シート!X80="","",基本情報入力シート!X80)</f>
        <v/>
      </c>
      <c r="P37" s="214" t="str">
        <f>IF(基本情報入力シート!Y80="","",基本情報入力シート!Y80)</f>
        <v/>
      </c>
      <c r="Q37" s="152" t="str">
        <f>IF(基本情報入力シート!Z80="","",基本情報入力シート!Z80)</f>
        <v/>
      </c>
      <c r="R37" s="215" t="str">
        <f>IF(基本情報入力シート!AA80="","",基本情報入力シート!AA80)</f>
        <v/>
      </c>
      <c r="S37" s="216"/>
      <c r="T37" s="217"/>
      <c r="U37" s="156" t="e">
        <v>#VALUE!</v>
      </c>
      <c r="V37" s="218"/>
      <c r="W37" s="219" t="s">
        <v>51</v>
      </c>
      <c r="X37" s="220"/>
      <c r="Y37" s="221" t="s">
        <v>52</v>
      </c>
      <c r="Z37" s="220"/>
      <c r="AA37" s="221" t="s">
        <v>53</v>
      </c>
      <c r="AB37" s="220"/>
      <c r="AC37" s="221" t="s">
        <v>52</v>
      </c>
      <c r="AD37" s="220"/>
      <c r="AE37" s="221" t="s">
        <v>54</v>
      </c>
      <c r="AF37" s="222" t="s">
        <v>55</v>
      </c>
      <c r="AG37" s="230" t="str">
        <f t="shared" si="0"/>
        <v/>
      </c>
      <c r="AH37" s="224" t="s">
        <v>56</v>
      </c>
      <c r="AI37" s="225" t="str">
        <f t="shared" si="1"/>
        <v/>
      </c>
      <c r="AJ37" s="179"/>
      <c r="AK37" s="226" t="str">
        <f t="shared" si="2"/>
        <v>○</v>
      </c>
      <c r="AL37" s="227" t="str">
        <f t="shared" si="3"/>
        <v/>
      </c>
      <c r="AM37" s="228"/>
      <c r="AN37" s="228"/>
      <c r="AO37" s="228"/>
      <c r="AP37" s="228"/>
      <c r="AQ37" s="228"/>
      <c r="AR37" s="228"/>
      <c r="AS37" s="228"/>
      <c r="AT37" s="228"/>
      <c r="AU37" s="229"/>
    </row>
    <row r="38" spans="1:47" ht="33" customHeight="1">
      <c r="A38" s="213">
        <f t="shared" si="4"/>
        <v>28</v>
      </c>
      <c r="B38" s="18" t="str">
        <f>IF(基本情報入力シート!C81="","",基本情報入力シート!C81)</f>
        <v/>
      </c>
      <c r="C38" s="18"/>
      <c r="D38" s="18"/>
      <c r="E38" s="18"/>
      <c r="F38" s="18"/>
      <c r="G38" s="18"/>
      <c r="H38" s="18"/>
      <c r="I38" s="18"/>
      <c r="J38" s="18"/>
      <c r="K38" s="18"/>
      <c r="L38" s="213" t="str">
        <f>IF(基本情報入力シート!M81="","",基本情報入力シート!M81)</f>
        <v/>
      </c>
      <c r="M38" s="213" t="str">
        <f>IF(基本情報入力シート!R81="","",基本情報入力シート!R81)</f>
        <v/>
      </c>
      <c r="N38" s="213" t="str">
        <f>IF(基本情報入力シート!W81="","",基本情報入力シート!W81)</f>
        <v/>
      </c>
      <c r="O38" s="213" t="str">
        <f>IF(基本情報入力シート!X81="","",基本情報入力シート!X81)</f>
        <v/>
      </c>
      <c r="P38" s="214" t="str">
        <f>IF(基本情報入力シート!Y81="","",基本情報入力シート!Y81)</f>
        <v/>
      </c>
      <c r="Q38" s="152" t="str">
        <f>IF(基本情報入力シート!Z81="","",基本情報入力シート!Z81)</f>
        <v/>
      </c>
      <c r="R38" s="215" t="str">
        <f>IF(基本情報入力シート!AA81="","",基本情報入力シート!AA81)</f>
        <v/>
      </c>
      <c r="S38" s="216"/>
      <c r="T38" s="217"/>
      <c r="U38" s="156" t="e">
        <v>#VALUE!</v>
      </c>
      <c r="V38" s="218"/>
      <c r="W38" s="219" t="s">
        <v>51</v>
      </c>
      <c r="X38" s="220"/>
      <c r="Y38" s="221" t="s">
        <v>52</v>
      </c>
      <c r="Z38" s="220"/>
      <c r="AA38" s="221" t="s">
        <v>53</v>
      </c>
      <c r="AB38" s="220"/>
      <c r="AC38" s="221" t="s">
        <v>52</v>
      </c>
      <c r="AD38" s="220"/>
      <c r="AE38" s="221" t="s">
        <v>54</v>
      </c>
      <c r="AF38" s="222" t="s">
        <v>55</v>
      </c>
      <c r="AG38" s="230" t="str">
        <f t="shared" si="0"/>
        <v/>
      </c>
      <c r="AH38" s="224" t="s">
        <v>56</v>
      </c>
      <c r="AI38" s="225" t="str">
        <f t="shared" si="1"/>
        <v/>
      </c>
      <c r="AJ38" s="179"/>
      <c r="AK38" s="226" t="str">
        <f t="shared" si="2"/>
        <v>○</v>
      </c>
      <c r="AL38" s="227" t="str">
        <f t="shared" si="3"/>
        <v/>
      </c>
      <c r="AM38" s="228"/>
      <c r="AN38" s="228"/>
      <c r="AO38" s="228"/>
      <c r="AP38" s="228"/>
      <c r="AQ38" s="228"/>
      <c r="AR38" s="228"/>
      <c r="AS38" s="228"/>
      <c r="AT38" s="228"/>
      <c r="AU38" s="229"/>
    </row>
    <row r="39" spans="1:47" ht="33" customHeight="1">
      <c r="A39" s="213">
        <f t="shared" si="4"/>
        <v>29</v>
      </c>
      <c r="B39" s="18" t="str">
        <f>IF(基本情報入力シート!C82="","",基本情報入力シート!C82)</f>
        <v/>
      </c>
      <c r="C39" s="18"/>
      <c r="D39" s="18"/>
      <c r="E39" s="18"/>
      <c r="F39" s="18"/>
      <c r="G39" s="18"/>
      <c r="H39" s="18"/>
      <c r="I39" s="18"/>
      <c r="J39" s="18"/>
      <c r="K39" s="18"/>
      <c r="L39" s="213" t="str">
        <f>IF(基本情報入力シート!M82="","",基本情報入力シート!M82)</f>
        <v/>
      </c>
      <c r="M39" s="213" t="str">
        <f>IF(基本情報入力シート!R82="","",基本情報入力シート!R82)</f>
        <v/>
      </c>
      <c r="N39" s="213" t="str">
        <f>IF(基本情報入力シート!W82="","",基本情報入力シート!W82)</f>
        <v/>
      </c>
      <c r="O39" s="213" t="str">
        <f>IF(基本情報入力シート!X82="","",基本情報入力シート!X82)</f>
        <v/>
      </c>
      <c r="P39" s="214" t="str">
        <f>IF(基本情報入力シート!Y82="","",基本情報入力シート!Y82)</f>
        <v/>
      </c>
      <c r="Q39" s="152" t="str">
        <f>IF(基本情報入力シート!Z82="","",基本情報入力シート!Z82)</f>
        <v/>
      </c>
      <c r="R39" s="215" t="str">
        <f>IF(基本情報入力シート!AA82="","",基本情報入力シート!AA82)</f>
        <v/>
      </c>
      <c r="S39" s="216"/>
      <c r="T39" s="217"/>
      <c r="U39" s="156" t="e">
        <v>#VALUE!</v>
      </c>
      <c r="V39" s="218"/>
      <c r="W39" s="219" t="s">
        <v>51</v>
      </c>
      <c r="X39" s="220"/>
      <c r="Y39" s="221" t="s">
        <v>52</v>
      </c>
      <c r="Z39" s="220"/>
      <c r="AA39" s="221" t="s">
        <v>53</v>
      </c>
      <c r="AB39" s="220"/>
      <c r="AC39" s="221" t="s">
        <v>52</v>
      </c>
      <c r="AD39" s="220"/>
      <c r="AE39" s="221" t="s">
        <v>54</v>
      </c>
      <c r="AF39" s="222" t="s">
        <v>55</v>
      </c>
      <c r="AG39" s="230" t="str">
        <f t="shared" si="0"/>
        <v/>
      </c>
      <c r="AH39" s="224" t="s">
        <v>56</v>
      </c>
      <c r="AI39" s="225" t="str">
        <f t="shared" si="1"/>
        <v/>
      </c>
      <c r="AJ39" s="179"/>
      <c r="AK39" s="226" t="str">
        <f t="shared" si="2"/>
        <v>○</v>
      </c>
      <c r="AL39" s="227" t="str">
        <f t="shared" si="3"/>
        <v/>
      </c>
      <c r="AM39" s="228"/>
      <c r="AN39" s="228"/>
      <c r="AO39" s="228"/>
      <c r="AP39" s="228"/>
      <c r="AQ39" s="228"/>
      <c r="AR39" s="228"/>
      <c r="AS39" s="228"/>
      <c r="AT39" s="228"/>
      <c r="AU39" s="229"/>
    </row>
    <row r="40" spans="1:47" ht="33" customHeight="1">
      <c r="A40" s="213">
        <f t="shared" si="4"/>
        <v>30</v>
      </c>
      <c r="B40" s="18" t="str">
        <f>IF(基本情報入力シート!C83="","",基本情報入力シート!C83)</f>
        <v/>
      </c>
      <c r="C40" s="18"/>
      <c r="D40" s="18"/>
      <c r="E40" s="18"/>
      <c r="F40" s="18"/>
      <c r="G40" s="18"/>
      <c r="H40" s="18"/>
      <c r="I40" s="18"/>
      <c r="J40" s="18"/>
      <c r="K40" s="18"/>
      <c r="L40" s="213" t="str">
        <f>IF(基本情報入力シート!M83="","",基本情報入力シート!M83)</f>
        <v/>
      </c>
      <c r="M40" s="213" t="str">
        <f>IF(基本情報入力シート!R83="","",基本情報入力シート!R83)</f>
        <v/>
      </c>
      <c r="N40" s="213" t="str">
        <f>IF(基本情報入力シート!W83="","",基本情報入力シート!W83)</f>
        <v/>
      </c>
      <c r="O40" s="213" t="str">
        <f>IF(基本情報入力シート!X83="","",基本情報入力シート!X83)</f>
        <v/>
      </c>
      <c r="P40" s="214" t="str">
        <f>IF(基本情報入力シート!Y83="","",基本情報入力シート!Y83)</f>
        <v/>
      </c>
      <c r="Q40" s="152" t="str">
        <f>IF(基本情報入力シート!Z83="","",基本情報入力シート!Z83)</f>
        <v/>
      </c>
      <c r="R40" s="215" t="str">
        <f>IF(基本情報入力シート!AA83="","",基本情報入力シート!AA83)</f>
        <v/>
      </c>
      <c r="S40" s="216"/>
      <c r="T40" s="217"/>
      <c r="U40" s="156" t="e">
        <v>#VALUE!</v>
      </c>
      <c r="V40" s="218"/>
      <c r="W40" s="219" t="s">
        <v>51</v>
      </c>
      <c r="X40" s="220"/>
      <c r="Y40" s="221" t="s">
        <v>52</v>
      </c>
      <c r="Z40" s="220"/>
      <c r="AA40" s="221" t="s">
        <v>53</v>
      </c>
      <c r="AB40" s="220"/>
      <c r="AC40" s="221" t="s">
        <v>52</v>
      </c>
      <c r="AD40" s="220"/>
      <c r="AE40" s="221" t="s">
        <v>54</v>
      </c>
      <c r="AF40" s="222" t="s">
        <v>55</v>
      </c>
      <c r="AG40" s="230" t="str">
        <f t="shared" si="0"/>
        <v/>
      </c>
      <c r="AH40" s="224" t="s">
        <v>56</v>
      </c>
      <c r="AI40" s="225" t="str">
        <f t="shared" si="1"/>
        <v/>
      </c>
      <c r="AJ40" s="179"/>
      <c r="AK40" s="226" t="str">
        <f t="shared" si="2"/>
        <v>○</v>
      </c>
      <c r="AL40" s="227" t="str">
        <f t="shared" si="3"/>
        <v/>
      </c>
      <c r="AM40" s="228"/>
      <c r="AN40" s="228"/>
      <c r="AO40" s="228"/>
      <c r="AP40" s="228"/>
      <c r="AQ40" s="228"/>
      <c r="AR40" s="228"/>
      <c r="AS40" s="228"/>
      <c r="AT40" s="228"/>
      <c r="AU40" s="229"/>
    </row>
    <row r="41" spans="1:47" ht="33" customHeight="1">
      <c r="A41" s="213">
        <f t="shared" si="4"/>
        <v>31</v>
      </c>
      <c r="B41" s="18" t="str">
        <f>IF(基本情報入力シート!C84="","",基本情報入力シート!C84)</f>
        <v/>
      </c>
      <c r="C41" s="18"/>
      <c r="D41" s="18"/>
      <c r="E41" s="18"/>
      <c r="F41" s="18"/>
      <c r="G41" s="18"/>
      <c r="H41" s="18"/>
      <c r="I41" s="18"/>
      <c r="J41" s="18"/>
      <c r="K41" s="18"/>
      <c r="L41" s="213" t="str">
        <f>IF(基本情報入力シート!M84="","",基本情報入力シート!M84)</f>
        <v/>
      </c>
      <c r="M41" s="213" t="str">
        <f>IF(基本情報入力シート!R84="","",基本情報入力シート!R84)</f>
        <v/>
      </c>
      <c r="N41" s="213" t="str">
        <f>IF(基本情報入力シート!W84="","",基本情報入力シート!W84)</f>
        <v/>
      </c>
      <c r="O41" s="213" t="str">
        <f>IF(基本情報入力シート!X84="","",基本情報入力シート!X84)</f>
        <v/>
      </c>
      <c r="P41" s="214" t="str">
        <f>IF(基本情報入力シート!Y84="","",基本情報入力シート!Y84)</f>
        <v/>
      </c>
      <c r="Q41" s="152" t="str">
        <f>IF(基本情報入力シート!Z84="","",基本情報入力シート!Z84)</f>
        <v/>
      </c>
      <c r="R41" s="215" t="str">
        <f>IF(基本情報入力シート!AA84="","",基本情報入力シート!AA84)</f>
        <v/>
      </c>
      <c r="S41" s="216"/>
      <c r="T41" s="217"/>
      <c r="U41" s="156" t="e">
        <v>#VALUE!</v>
      </c>
      <c r="V41" s="218"/>
      <c r="W41" s="219" t="s">
        <v>51</v>
      </c>
      <c r="X41" s="220"/>
      <c r="Y41" s="221" t="s">
        <v>52</v>
      </c>
      <c r="Z41" s="220"/>
      <c r="AA41" s="221" t="s">
        <v>53</v>
      </c>
      <c r="AB41" s="220"/>
      <c r="AC41" s="221" t="s">
        <v>52</v>
      </c>
      <c r="AD41" s="220"/>
      <c r="AE41" s="221" t="s">
        <v>54</v>
      </c>
      <c r="AF41" s="222" t="s">
        <v>55</v>
      </c>
      <c r="AG41" s="230" t="str">
        <f t="shared" si="0"/>
        <v/>
      </c>
      <c r="AH41" s="224" t="s">
        <v>56</v>
      </c>
      <c r="AI41" s="225" t="str">
        <f t="shared" si="1"/>
        <v/>
      </c>
      <c r="AJ41" s="179"/>
      <c r="AK41" s="226" t="str">
        <f t="shared" si="2"/>
        <v>○</v>
      </c>
      <c r="AL41" s="227" t="str">
        <f t="shared" si="3"/>
        <v/>
      </c>
      <c r="AM41" s="228"/>
      <c r="AN41" s="228"/>
      <c r="AO41" s="228"/>
      <c r="AP41" s="228"/>
      <c r="AQ41" s="228"/>
      <c r="AR41" s="228"/>
      <c r="AS41" s="228"/>
      <c r="AT41" s="228"/>
      <c r="AU41" s="229"/>
    </row>
    <row r="42" spans="1:47" ht="33" customHeight="1">
      <c r="A42" s="213">
        <f t="shared" si="4"/>
        <v>32</v>
      </c>
      <c r="B42" s="18" t="str">
        <f>IF(基本情報入力シート!C85="","",基本情報入力シート!C85)</f>
        <v/>
      </c>
      <c r="C42" s="18"/>
      <c r="D42" s="18"/>
      <c r="E42" s="18"/>
      <c r="F42" s="18"/>
      <c r="G42" s="18"/>
      <c r="H42" s="18"/>
      <c r="I42" s="18"/>
      <c r="J42" s="18"/>
      <c r="K42" s="18"/>
      <c r="L42" s="213" t="str">
        <f>IF(基本情報入力シート!M85="","",基本情報入力シート!M85)</f>
        <v/>
      </c>
      <c r="M42" s="213" t="str">
        <f>IF(基本情報入力シート!R85="","",基本情報入力シート!R85)</f>
        <v/>
      </c>
      <c r="N42" s="213" t="str">
        <f>IF(基本情報入力シート!W85="","",基本情報入力シート!W85)</f>
        <v/>
      </c>
      <c r="O42" s="213" t="str">
        <f>IF(基本情報入力シート!X85="","",基本情報入力シート!X85)</f>
        <v/>
      </c>
      <c r="P42" s="214" t="str">
        <f>IF(基本情報入力シート!Y85="","",基本情報入力シート!Y85)</f>
        <v/>
      </c>
      <c r="Q42" s="152" t="str">
        <f>IF(基本情報入力シート!Z85="","",基本情報入力シート!Z85)</f>
        <v/>
      </c>
      <c r="R42" s="215" t="str">
        <f>IF(基本情報入力シート!AA85="","",基本情報入力シート!AA85)</f>
        <v/>
      </c>
      <c r="S42" s="216"/>
      <c r="T42" s="217"/>
      <c r="U42" s="156" t="e">
        <v>#VALUE!</v>
      </c>
      <c r="V42" s="218"/>
      <c r="W42" s="219" t="s">
        <v>51</v>
      </c>
      <c r="X42" s="220"/>
      <c r="Y42" s="221" t="s">
        <v>52</v>
      </c>
      <c r="Z42" s="220"/>
      <c r="AA42" s="221" t="s">
        <v>53</v>
      </c>
      <c r="AB42" s="220"/>
      <c r="AC42" s="221" t="s">
        <v>52</v>
      </c>
      <c r="AD42" s="220"/>
      <c r="AE42" s="221" t="s">
        <v>54</v>
      </c>
      <c r="AF42" s="222" t="s">
        <v>55</v>
      </c>
      <c r="AG42" s="230" t="str">
        <f t="shared" si="0"/>
        <v/>
      </c>
      <c r="AH42" s="224" t="s">
        <v>56</v>
      </c>
      <c r="AI42" s="225" t="str">
        <f t="shared" si="1"/>
        <v/>
      </c>
      <c r="AJ42" s="179"/>
      <c r="AK42" s="226" t="str">
        <f t="shared" si="2"/>
        <v>○</v>
      </c>
      <c r="AL42" s="227" t="str">
        <f t="shared" si="3"/>
        <v/>
      </c>
      <c r="AM42" s="228"/>
      <c r="AN42" s="228"/>
      <c r="AO42" s="228"/>
      <c r="AP42" s="228"/>
      <c r="AQ42" s="228"/>
      <c r="AR42" s="228"/>
      <c r="AS42" s="228"/>
      <c r="AT42" s="228"/>
      <c r="AU42" s="229"/>
    </row>
    <row r="43" spans="1:47" ht="33" customHeight="1">
      <c r="A43" s="213">
        <f t="shared" si="4"/>
        <v>33</v>
      </c>
      <c r="B43" s="18" t="str">
        <f>IF(基本情報入力シート!C86="","",基本情報入力シート!C86)</f>
        <v/>
      </c>
      <c r="C43" s="18"/>
      <c r="D43" s="18"/>
      <c r="E43" s="18"/>
      <c r="F43" s="18"/>
      <c r="G43" s="18"/>
      <c r="H43" s="18"/>
      <c r="I43" s="18"/>
      <c r="J43" s="18"/>
      <c r="K43" s="18"/>
      <c r="L43" s="213" t="str">
        <f>IF(基本情報入力シート!M86="","",基本情報入力シート!M86)</f>
        <v/>
      </c>
      <c r="M43" s="213" t="str">
        <f>IF(基本情報入力シート!R86="","",基本情報入力シート!R86)</f>
        <v/>
      </c>
      <c r="N43" s="213" t="str">
        <f>IF(基本情報入力シート!W86="","",基本情報入力シート!W86)</f>
        <v/>
      </c>
      <c r="O43" s="213" t="str">
        <f>IF(基本情報入力シート!X86="","",基本情報入力シート!X86)</f>
        <v/>
      </c>
      <c r="P43" s="214" t="str">
        <f>IF(基本情報入力シート!Y86="","",基本情報入力シート!Y86)</f>
        <v/>
      </c>
      <c r="Q43" s="152" t="str">
        <f>IF(基本情報入力シート!Z86="","",基本情報入力シート!Z86)</f>
        <v/>
      </c>
      <c r="R43" s="215" t="str">
        <f>IF(基本情報入力シート!AA86="","",基本情報入力シート!AA86)</f>
        <v/>
      </c>
      <c r="S43" s="216"/>
      <c r="T43" s="217"/>
      <c r="U43" s="156" t="e">
        <v>#VALUE!</v>
      </c>
      <c r="V43" s="218"/>
      <c r="W43" s="219" t="s">
        <v>51</v>
      </c>
      <c r="X43" s="220"/>
      <c r="Y43" s="221" t="s">
        <v>52</v>
      </c>
      <c r="Z43" s="220"/>
      <c r="AA43" s="221" t="s">
        <v>53</v>
      </c>
      <c r="AB43" s="220"/>
      <c r="AC43" s="221" t="s">
        <v>52</v>
      </c>
      <c r="AD43" s="220"/>
      <c r="AE43" s="221" t="s">
        <v>54</v>
      </c>
      <c r="AF43" s="222" t="s">
        <v>55</v>
      </c>
      <c r="AG43" s="230" t="str">
        <f t="shared" ref="AG43:AG74" si="5">IF(X43&gt;=1,(AB43*12+AD43)-(X43*12+Z43)+1,"")</f>
        <v/>
      </c>
      <c r="AH43" s="224" t="s">
        <v>56</v>
      </c>
      <c r="AI43" s="225" t="str">
        <f t="shared" ref="AI43:AI74" si="6">IFERROR(ROUNDDOWN(ROUND(Q43*U43,0)*R43,0)*AG43,"")</f>
        <v/>
      </c>
      <c r="AJ43" s="179"/>
      <c r="AK43" s="226" t="str">
        <f t="shared" ref="AK43:AK74" si="7">IFERROR(IF(AND(T43="特定加算Ⅰ",OR(V43="",V43="-",V43="いずれも取得していない")),"☓","○"),"")</f>
        <v>○</v>
      </c>
      <c r="AL43" s="227" t="str">
        <f t="shared" ref="AL43:AL74" si="8">IFERROR(IF(AND(T43="特定加算Ⅰ",OR(V43="",V43="-",V43="いずれも取得していない")),"！特定加算Ⅰが選択されています。該当する介護福祉士配置等要件を選択してください。",""),"")</f>
        <v/>
      </c>
      <c r="AM43" s="228"/>
      <c r="AN43" s="228"/>
      <c r="AO43" s="228"/>
      <c r="AP43" s="228"/>
      <c r="AQ43" s="228"/>
      <c r="AR43" s="228"/>
      <c r="AS43" s="228"/>
      <c r="AT43" s="228"/>
      <c r="AU43" s="229"/>
    </row>
    <row r="44" spans="1:47" ht="33" customHeight="1">
      <c r="A44" s="213">
        <f t="shared" ref="A44:A75" si="9">A43+1</f>
        <v>34</v>
      </c>
      <c r="B44" s="18" t="str">
        <f>IF(基本情報入力シート!C87="","",基本情報入力シート!C87)</f>
        <v/>
      </c>
      <c r="C44" s="18"/>
      <c r="D44" s="18"/>
      <c r="E44" s="18"/>
      <c r="F44" s="18"/>
      <c r="G44" s="18"/>
      <c r="H44" s="18"/>
      <c r="I44" s="18"/>
      <c r="J44" s="18"/>
      <c r="K44" s="18"/>
      <c r="L44" s="213" t="str">
        <f>IF(基本情報入力シート!M87="","",基本情報入力シート!M87)</f>
        <v/>
      </c>
      <c r="M44" s="213" t="str">
        <f>IF(基本情報入力シート!R87="","",基本情報入力シート!R87)</f>
        <v/>
      </c>
      <c r="N44" s="213" t="str">
        <f>IF(基本情報入力シート!W87="","",基本情報入力シート!W87)</f>
        <v/>
      </c>
      <c r="O44" s="213" t="str">
        <f>IF(基本情報入力シート!X87="","",基本情報入力シート!X87)</f>
        <v/>
      </c>
      <c r="P44" s="214" t="str">
        <f>IF(基本情報入力シート!Y87="","",基本情報入力シート!Y87)</f>
        <v/>
      </c>
      <c r="Q44" s="152" t="str">
        <f>IF(基本情報入力シート!Z87="","",基本情報入力シート!Z87)</f>
        <v/>
      </c>
      <c r="R44" s="215" t="str">
        <f>IF(基本情報入力シート!AA87="","",基本情報入力シート!AA87)</f>
        <v/>
      </c>
      <c r="S44" s="216"/>
      <c r="T44" s="217"/>
      <c r="U44" s="156" t="e">
        <v>#VALUE!</v>
      </c>
      <c r="V44" s="218"/>
      <c r="W44" s="219" t="s">
        <v>51</v>
      </c>
      <c r="X44" s="220"/>
      <c r="Y44" s="221" t="s">
        <v>52</v>
      </c>
      <c r="Z44" s="220"/>
      <c r="AA44" s="221" t="s">
        <v>53</v>
      </c>
      <c r="AB44" s="220"/>
      <c r="AC44" s="221" t="s">
        <v>52</v>
      </c>
      <c r="AD44" s="220"/>
      <c r="AE44" s="221" t="s">
        <v>54</v>
      </c>
      <c r="AF44" s="222" t="s">
        <v>55</v>
      </c>
      <c r="AG44" s="230" t="str">
        <f t="shared" si="5"/>
        <v/>
      </c>
      <c r="AH44" s="224" t="s">
        <v>56</v>
      </c>
      <c r="AI44" s="225" t="str">
        <f t="shared" si="6"/>
        <v/>
      </c>
      <c r="AJ44" s="179"/>
      <c r="AK44" s="226" t="str">
        <f t="shared" si="7"/>
        <v>○</v>
      </c>
      <c r="AL44" s="227" t="str">
        <f t="shared" si="8"/>
        <v/>
      </c>
      <c r="AM44" s="228"/>
      <c r="AN44" s="228"/>
      <c r="AO44" s="228"/>
      <c r="AP44" s="228"/>
      <c r="AQ44" s="228"/>
      <c r="AR44" s="228"/>
      <c r="AS44" s="228"/>
      <c r="AT44" s="228"/>
      <c r="AU44" s="229"/>
    </row>
    <row r="45" spans="1:47" ht="33" customHeight="1">
      <c r="A45" s="213">
        <f t="shared" si="9"/>
        <v>35</v>
      </c>
      <c r="B45" s="18" t="str">
        <f>IF(基本情報入力シート!C88="","",基本情報入力シート!C88)</f>
        <v/>
      </c>
      <c r="C45" s="18"/>
      <c r="D45" s="18"/>
      <c r="E45" s="18"/>
      <c r="F45" s="18"/>
      <c r="G45" s="18"/>
      <c r="H45" s="18"/>
      <c r="I45" s="18"/>
      <c r="J45" s="18"/>
      <c r="K45" s="18"/>
      <c r="L45" s="213" t="str">
        <f>IF(基本情報入力シート!M88="","",基本情報入力シート!M88)</f>
        <v/>
      </c>
      <c r="M45" s="213" t="str">
        <f>IF(基本情報入力シート!R88="","",基本情報入力シート!R88)</f>
        <v/>
      </c>
      <c r="N45" s="213" t="str">
        <f>IF(基本情報入力シート!W88="","",基本情報入力シート!W88)</f>
        <v/>
      </c>
      <c r="O45" s="213" t="str">
        <f>IF(基本情報入力シート!X88="","",基本情報入力シート!X88)</f>
        <v/>
      </c>
      <c r="P45" s="214" t="str">
        <f>IF(基本情報入力シート!Y88="","",基本情報入力シート!Y88)</f>
        <v/>
      </c>
      <c r="Q45" s="152" t="str">
        <f>IF(基本情報入力シート!Z88="","",基本情報入力シート!Z88)</f>
        <v/>
      </c>
      <c r="R45" s="215" t="str">
        <f>IF(基本情報入力シート!AA88="","",基本情報入力シート!AA88)</f>
        <v/>
      </c>
      <c r="S45" s="216"/>
      <c r="T45" s="217"/>
      <c r="U45" s="156" t="e">
        <v>#VALUE!</v>
      </c>
      <c r="V45" s="218"/>
      <c r="W45" s="219" t="s">
        <v>51</v>
      </c>
      <c r="X45" s="220"/>
      <c r="Y45" s="221" t="s">
        <v>52</v>
      </c>
      <c r="Z45" s="220"/>
      <c r="AA45" s="221" t="s">
        <v>53</v>
      </c>
      <c r="AB45" s="220"/>
      <c r="AC45" s="221" t="s">
        <v>52</v>
      </c>
      <c r="AD45" s="220"/>
      <c r="AE45" s="221" t="s">
        <v>54</v>
      </c>
      <c r="AF45" s="222" t="s">
        <v>55</v>
      </c>
      <c r="AG45" s="230" t="str">
        <f t="shared" si="5"/>
        <v/>
      </c>
      <c r="AH45" s="224" t="s">
        <v>56</v>
      </c>
      <c r="AI45" s="225" t="str">
        <f t="shared" si="6"/>
        <v/>
      </c>
      <c r="AJ45" s="179"/>
      <c r="AK45" s="226" t="str">
        <f t="shared" si="7"/>
        <v>○</v>
      </c>
      <c r="AL45" s="227" t="str">
        <f t="shared" si="8"/>
        <v/>
      </c>
      <c r="AM45" s="228"/>
      <c r="AN45" s="228"/>
      <c r="AO45" s="228"/>
      <c r="AP45" s="228"/>
      <c r="AQ45" s="228"/>
      <c r="AR45" s="228"/>
      <c r="AS45" s="228"/>
      <c r="AT45" s="228"/>
      <c r="AU45" s="229"/>
    </row>
    <row r="46" spans="1:47" ht="33" customHeight="1">
      <c r="A46" s="213">
        <f t="shared" si="9"/>
        <v>36</v>
      </c>
      <c r="B46" s="18" t="str">
        <f>IF(基本情報入力シート!C89="","",基本情報入力シート!C89)</f>
        <v/>
      </c>
      <c r="C46" s="18"/>
      <c r="D46" s="18"/>
      <c r="E46" s="18"/>
      <c r="F46" s="18"/>
      <c r="G46" s="18"/>
      <c r="H46" s="18"/>
      <c r="I46" s="18"/>
      <c r="J46" s="18"/>
      <c r="K46" s="18"/>
      <c r="L46" s="213" t="str">
        <f>IF(基本情報入力シート!M89="","",基本情報入力シート!M89)</f>
        <v/>
      </c>
      <c r="M46" s="213" t="str">
        <f>IF(基本情報入力シート!R89="","",基本情報入力シート!R89)</f>
        <v/>
      </c>
      <c r="N46" s="213" t="str">
        <f>IF(基本情報入力シート!W89="","",基本情報入力シート!W89)</f>
        <v/>
      </c>
      <c r="O46" s="213" t="str">
        <f>IF(基本情報入力シート!X89="","",基本情報入力シート!X89)</f>
        <v/>
      </c>
      <c r="P46" s="214" t="str">
        <f>IF(基本情報入力シート!Y89="","",基本情報入力シート!Y89)</f>
        <v/>
      </c>
      <c r="Q46" s="152" t="str">
        <f>IF(基本情報入力シート!Z89="","",基本情報入力シート!Z89)</f>
        <v/>
      </c>
      <c r="R46" s="215" t="str">
        <f>IF(基本情報入力シート!AA89="","",基本情報入力シート!AA89)</f>
        <v/>
      </c>
      <c r="S46" s="216"/>
      <c r="T46" s="217"/>
      <c r="U46" s="156" t="e">
        <v>#VALUE!</v>
      </c>
      <c r="V46" s="218"/>
      <c r="W46" s="219" t="s">
        <v>51</v>
      </c>
      <c r="X46" s="220"/>
      <c r="Y46" s="221" t="s">
        <v>52</v>
      </c>
      <c r="Z46" s="220"/>
      <c r="AA46" s="221" t="s">
        <v>53</v>
      </c>
      <c r="AB46" s="220"/>
      <c r="AC46" s="221" t="s">
        <v>52</v>
      </c>
      <c r="AD46" s="220"/>
      <c r="AE46" s="221" t="s">
        <v>54</v>
      </c>
      <c r="AF46" s="222" t="s">
        <v>55</v>
      </c>
      <c r="AG46" s="230" t="str">
        <f t="shared" si="5"/>
        <v/>
      </c>
      <c r="AH46" s="224" t="s">
        <v>56</v>
      </c>
      <c r="AI46" s="225" t="str">
        <f t="shared" si="6"/>
        <v/>
      </c>
      <c r="AJ46" s="179"/>
      <c r="AK46" s="226" t="str">
        <f t="shared" si="7"/>
        <v>○</v>
      </c>
      <c r="AL46" s="227" t="str">
        <f t="shared" si="8"/>
        <v/>
      </c>
      <c r="AM46" s="228"/>
      <c r="AN46" s="228"/>
      <c r="AO46" s="228"/>
      <c r="AP46" s="228"/>
      <c r="AQ46" s="228"/>
      <c r="AR46" s="228"/>
      <c r="AS46" s="228"/>
      <c r="AT46" s="228"/>
      <c r="AU46" s="229"/>
    </row>
    <row r="47" spans="1:47" ht="33" customHeight="1">
      <c r="A47" s="213">
        <f t="shared" si="9"/>
        <v>37</v>
      </c>
      <c r="B47" s="18" t="str">
        <f>IF(基本情報入力シート!C90="","",基本情報入力シート!C90)</f>
        <v/>
      </c>
      <c r="C47" s="18"/>
      <c r="D47" s="18"/>
      <c r="E47" s="18"/>
      <c r="F47" s="18"/>
      <c r="G47" s="18"/>
      <c r="H47" s="18"/>
      <c r="I47" s="18"/>
      <c r="J47" s="18"/>
      <c r="K47" s="18"/>
      <c r="L47" s="213" t="str">
        <f>IF(基本情報入力シート!M90="","",基本情報入力シート!M90)</f>
        <v/>
      </c>
      <c r="M47" s="213" t="str">
        <f>IF(基本情報入力シート!R90="","",基本情報入力シート!R90)</f>
        <v/>
      </c>
      <c r="N47" s="213" t="str">
        <f>IF(基本情報入力シート!W90="","",基本情報入力シート!W90)</f>
        <v/>
      </c>
      <c r="O47" s="213" t="str">
        <f>IF(基本情報入力シート!X90="","",基本情報入力シート!X90)</f>
        <v/>
      </c>
      <c r="P47" s="214" t="str">
        <f>IF(基本情報入力シート!Y90="","",基本情報入力シート!Y90)</f>
        <v/>
      </c>
      <c r="Q47" s="152" t="str">
        <f>IF(基本情報入力シート!Z90="","",基本情報入力シート!Z90)</f>
        <v/>
      </c>
      <c r="R47" s="215" t="str">
        <f>IF(基本情報入力シート!AA90="","",基本情報入力シート!AA90)</f>
        <v/>
      </c>
      <c r="S47" s="216"/>
      <c r="T47" s="217"/>
      <c r="U47" s="156" t="e">
        <v>#VALUE!</v>
      </c>
      <c r="V47" s="218"/>
      <c r="W47" s="219" t="s">
        <v>51</v>
      </c>
      <c r="X47" s="220"/>
      <c r="Y47" s="221" t="s">
        <v>52</v>
      </c>
      <c r="Z47" s="220"/>
      <c r="AA47" s="221" t="s">
        <v>53</v>
      </c>
      <c r="AB47" s="220"/>
      <c r="AC47" s="221" t="s">
        <v>52</v>
      </c>
      <c r="AD47" s="220"/>
      <c r="AE47" s="221" t="s">
        <v>54</v>
      </c>
      <c r="AF47" s="222" t="s">
        <v>55</v>
      </c>
      <c r="AG47" s="230" t="str">
        <f t="shared" si="5"/>
        <v/>
      </c>
      <c r="AH47" s="224" t="s">
        <v>56</v>
      </c>
      <c r="AI47" s="225" t="str">
        <f t="shared" si="6"/>
        <v/>
      </c>
      <c r="AJ47" s="179"/>
      <c r="AK47" s="226" t="str">
        <f t="shared" si="7"/>
        <v>○</v>
      </c>
      <c r="AL47" s="227" t="str">
        <f t="shared" si="8"/>
        <v/>
      </c>
      <c r="AM47" s="228"/>
      <c r="AN47" s="228"/>
      <c r="AO47" s="228"/>
      <c r="AP47" s="228"/>
      <c r="AQ47" s="228"/>
      <c r="AR47" s="228"/>
      <c r="AS47" s="228"/>
      <c r="AT47" s="228"/>
      <c r="AU47" s="229"/>
    </row>
    <row r="48" spans="1:47" ht="33" customHeight="1">
      <c r="A48" s="213">
        <f t="shared" si="9"/>
        <v>38</v>
      </c>
      <c r="B48" s="18" t="str">
        <f>IF(基本情報入力シート!C91="","",基本情報入力シート!C91)</f>
        <v/>
      </c>
      <c r="C48" s="18"/>
      <c r="D48" s="18"/>
      <c r="E48" s="18"/>
      <c r="F48" s="18"/>
      <c r="G48" s="18"/>
      <c r="H48" s="18"/>
      <c r="I48" s="18"/>
      <c r="J48" s="18"/>
      <c r="K48" s="18"/>
      <c r="L48" s="213" t="str">
        <f>IF(基本情報入力シート!M91="","",基本情報入力シート!M91)</f>
        <v/>
      </c>
      <c r="M48" s="213" t="str">
        <f>IF(基本情報入力シート!R91="","",基本情報入力シート!R91)</f>
        <v/>
      </c>
      <c r="N48" s="213" t="str">
        <f>IF(基本情報入力シート!W91="","",基本情報入力シート!W91)</f>
        <v/>
      </c>
      <c r="O48" s="213" t="str">
        <f>IF(基本情報入力シート!X91="","",基本情報入力シート!X91)</f>
        <v/>
      </c>
      <c r="P48" s="214" t="str">
        <f>IF(基本情報入力シート!Y91="","",基本情報入力シート!Y91)</f>
        <v/>
      </c>
      <c r="Q48" s="152" t="str">
        <f>IF(基本情報入力シート!Z91="","",基本情報入力シート!Z91)</f>
        <v/>
      </c>
      <c r="R48" s="215" t="str">
        <f>IF(基本情報入力シート!AA91="","",基本情報入力シート!AA91)</f>
        <v/>
      </c>
      <c r="S48" s="216"/>
      <c r="T48" s="217"/>
      <c r="U48" s="156" t="e">
        <v>#VALUE!</v>
      </c>
      <c r="V48" s="218"/>
      <c r="W48" s="219" t="s">
        <v>51</v>
      </c>
      <c r="X48" s="220"/>
      <c r="Y48" s="221" t="s">
        <v>52</v>
      </c>
      <c r="Z48" s="220"/>
      <c r="AA48" s="221" t="s">
        <v>53</v>
      </c>
      <c r="AB48" s="220"/>
      <c r="AC48" s="221" t="s">
        <v>52</v>
      </c>
      <c r="AD48" s="220"/>
      <c r="AE48" s="221" t="s">
        <v>54</v>
      </c>
      <c r="AF48" s="222" t="s">
        <v>55</v>
      </c>
      <c r="AG48" s="230" t="str">
        <f t="shared" si="5"/>
        <v/>
      </c>
      <c r="AH48" s="224" t="s">
        <v>56</v>
      </c>
      <c r="AI48" s="225" t="str">
        <f t="shared" si="6"/>
        <v/>
      </c>
      <c r="AJ48" s="179"/>
      <c r="AK48" s="226" t="str">
        <f t="shared" si="7"/>
        <v>○</v>
      </c>
      <c r="AL48" s="227" t="str">
        <f t="shared" si="8"/>
        <v/>
      </c>
      <c r="AM48" s="228"/>
      <c r="AN48" s="228"/>
      <c r="AO48" s="228"/>
      <c r="AP48" s="228"/>
      <c r="AQ48" s="228"/>
      <c r="AR48" s="228"/>
      <c r="AS48" s="228"/>
      <c r="AT48" s="228"/>
      <c r="AU48" s="229"/>
    </row>
    <row r="49" spans="1:47" ht="33" customHeight="1">
      <c r="A49" s="213">
        <f t="shared" si="9"/>
        <v>39</v>
      </c>
      <c r="B49" s="18" t="str">
        <f>IF(基本情報入力シート!C92="","",基本情報入力シート!C92)</f>
        <v/>
      </c>
      <c r="C49" s="18"/>
      <c r="D49" s="18"/>
      <c r="E49" s="18"/>
      <c r="F49" s="18"/>
      <c r="G49" s="18"/>
      <c r="H49" s="18"/>
      <c r="I49" s="18"/>
      <c r="J49" s="18"/>
      <c r="K49" s="18"/>
      <c r="L49" s="213" t="str">
        <f>IF(基本情報入力シート!M92="","",基本情報入力シート!M92)</f>
        <v/>
      </c>
      <c r="M49" s="213" t="str">
        <f>IF(基本情報入力シート!R92="","",基本情報入力シート!R92)</f>
        <v/>
      </c>
      <c r="N49" s="213" t="str">
        <f>IF(基本情報入力シート!W92="","",基本情報入力シート!W92)</f>
        <v/>
      </c>
      <c r="O49" s="213" t="str">
        <f>IF(基本情報入力シート!X92="","",基本情報入力シート!X92)</f>
        <v/>
      </c>
      <c r="P49" s="214" t="str">
        <f>IF(基本情報入力シート!Y92="","",基本情報入力シート!Y92)</f>
        <v/>
      </c>
      <c r="Q49" s="152" t="str">
        <f>IF(基本情報入力シート!Z92="","",基本情報入力シート!Z92)</f>
        <v/>
      </c>
      <c r="R49" s="215" t="str">
        <f>IF(基本情報入力シート!AA92="","",基本情報入力シート!AA92)</f>
        <v/>
      </c>
      <c r="S49" s="216"/>
      <c r="T49" s="217"/>
      <c r="U49" s="156" t="e">
        <v>#VALUE!</v>
      </c>
      <c r="V49" s="218"/>
      <c r="W49" s="219" t="s">
        <v>51</v>
      </c>
      <c r="X49" s="220"/>
      <c r="Y49" s="221" t="s">
        <v>52</v>
      </c>
      <c r="Z49" s="220"/>
      <c r="AA49" s="221" t="s">
        <v>53</v>
      </c>
      <c r="AB49" s="220"/>
      <c r="AC49" s="221" t="s">
        <v>52</v>
      </c>
      <c r="AD49" s="220"/>
      <c r="AE49" s="221" t="s">
        <v>54</v>
      </c>
      <c r="AF49" s="222" t="s">
        <v>55</v>
      </c>
      <c r="AG49" s="230" t="str">
        <f t="shared" si="5"/>
        <v/>
      </c>
      <c r="AH49" s="224" t="s">
        <v>56</v>
      </c>
      <c r="AI49" s="225" t="str">
        <f t="shared" si="6"/>
        <v/>
      </c>
      <c r="AJ49" s="179"/>
      <c r="AK49" s="226" t="str">
        <f t="shared" si="7"/>
        <v>○</v>
      </c>
      <c r="AL49" s="227" t="str">
        <f t="shared" si="8"/>
        <v/>
      </c>
      <c r="AM49" s="228"/>
      <c r="AN49" s="228"/>
      <c r="AO49" s="228"/>
      <c r="AP49" s="228"/>
      <c r="AQ49" s="228"/>
      <c r="AR49" s="228"/>
      <c r="AS49" s="228"/>
      <c r="AT49" s="228"/>
      <c r="AU49" s="229"/>
    </row>
    <row r="50" spans="1:47" ht="33" customHeight="1">
      <c r="A50" s="213">
        <f t="shared" si="9"/>
        <v>40</v>
      </c>
      <c r="B50" s="18" t="str">
        <f>IF(基本情報入力シート!C93="","",基本情報入力シート!C93)</f>
        <v/>
      </c>
      <c r="C50" s="18"/>
      <c r="D50" s="18"/>
      <c r="E50" s="18"/>
      <c r="F50" s="18"/>
      <c r="G50" s="18"/>
      <c r="H50" s="18"/>
      <c r="I50" s="18"/>
      <c r="J50" s="18"/>
      <c r="K50" s="18"/>
      <c r="L50" s="213" t="str">
        <f>IF(基本情報入力シート!M93="","",基本情報入力シート!M93)</f>
        <v/>
      </c>
      <c r="M50" s="213" t="str">
        <f>IF(基本情報入力シート!R93="","",基本情報入力シート!R93)</f>
        <v/>
      </c>
      <c r="N50" s="213" t="str">
        <f>IF(基本情報入力シート!W93="","",基本情報入力シート!W93)</f>
        <v/>
      </c>
      <c r="O50" s="213" t="str">
        <f>IF(基本情報入力シート!X93="","",基本情報入力シート!X93)</f>
        <v/>
      </c>
      <c r="P50" s="214" t="str">
        <f>IF(基本情報入力シート!Y93="","",基本情報入力シート!Y93)</f>
        <v/>
      </c>
      <c r="Q50" s="152" t="str">
        <f>IF(基本情報入力シート!Z93="","",基本情報入力シート!Z93)</f>
        <v/>
      </c>
      <c r="R50" s="215" t="str">
        <f>IF(基本情報入力シート!AA93="","",基本情報入力シート!AA93)</f>
        <v/>
      </c>
      <c r="S50" s="216"/>
      <c r="T50" s="217"/>
      <c r="U50" s="156" t="e">
        <v>#VALUE!</v>
      </c>
      <c r="V50" s="218"/>
      <c r="W50" s="219" t="s">
        <v>51</v>
      </c>
      <c r="X50" s="220"/>
      <c r="Y50" s="221" t="s">
        <v>52</v>
      </c>
      <c r="Z50" s="220"/>
      <c r="AA50" s="221" t="s">
        <v>53</v>
      </c>
      <c r="AB50" s="220"/>
      <c r="AC50" s="221" t="s">
        <v>52</v>
      </c>
      <c r="AD50" s="220"/>
      <c r="AE50" s="221" t="s">
        <v>54</v>
      </c>
      <c r="AF50" s="222" t="s">
        <v>55</v>
      </c>
      <c r="AG50" s="230" t="str">
        <f t="shared" si="5"/>
        <v/>
      </c>
      <c r="AH50" s="224" t="s">
        <v>56</v>
      </c>
      <c r="AI50" s="225" t="str">
        <f t="shared" si="6"/>
        <v/>
      </c>
      <c r="AJ50" s="179"/>
      <c r="AK50" s="226" t="str">
        <f t="shared" si="7"/>
        <v>○</v>
      </c>
      <c r="AL50" s="227" t="str">
        <f t="shared" si="8"/>
        <v/>
      </c>
      <c r="AM50" s="228"/>
      <c r="AN50" s="228"/>
      <c r="AO50" s="228"/>
      <c r="AP50" s="228"/>
      <c r="AQ50" s="228"/>
      <c r="AR50" s="228"/>
      <c r="AS50" s="228"/>
      <c r="AT50" s="228"/>
      <c r="AU50" s="229"/>
    </row>
    <row r="51" spans="1:47" ht="33" customHeight="1">
      <c r="A51" s="213">
        <f t="shared" si="9"/>
        <v>41</v>
      </c>
      <c r="B51" s="18" t="str">
        <f>IF(基本情報入力シート!C94="","",基本情報入力シート!C94)</f>
        <v/>
      </c>
      <c r="C51" s="18"/>
      <c r="D51" s="18"/>
      <c r="E51" s="18"/>
      <c r="F51" s="18"/>
      <c r="G51" s="18"/>
      <c r="H51" s="18"/>
      <c r="I51" s="18"/>
      <c r="J51" s="18"/>
      <c r="K51" s="18"/>
      <c r="L51" s="213" t="str">
        <f>IF(基本情報入力シート!M94="","",基本情報入力シート!M94)</f>
        <v/>
      </c>
      <c r="M51" s="213" t="str">
        <f>IF(基本情報入力シート!R94="","",基本情報入力シート!R94)</f>
        <v/>
      </c>
      <c r="N51" s="213" t="str">
        <f>IF(基本情報入力シート!W94="","",基本情報入力シート!W94)</f>
        <v/>
      </c>
      <c r="O51" s="213" t="str">
        <f>IF(基本情報入力シート!X94="","",基本情報入力シート!X94)</f>
        <v/>
      </c>
      <c r="P51" s="214" t="str">
        <f>IF(基本情報入力シート!Y94="","",基本情報入力シート!Y94)</f>
        <v/>
      </c>
      <c r="Q51" s="152" t="str">
        <f>IF(基本情報入力シート!Z94="","",基本情報入力シート!Z94)</f>
        <v/>
      </c>
      <c r="R51" s="215" t="str">
        <f>IF(基本情報入力シート!AA94="","",基本情報入力シート!AA94)</f>
        <v/>
      </c>
      <c r="S51" s="216"/>
      <c r="T51" s="217"/>
      <c r="U51" s="156" t="e">
        <v>#VALUE!</v>
      </c>
      <c r="V51" s="218"/>
      <c r="W51" s="219" t="s">
        <v>51</v>
      </c>
      <c r="X51" s="220"/>
      <c r="Y51" s="221" t="s">
        <v>52</v>
      </c>
      <c r="Z51" s="220"/>
      <c r="AA51" s="221" t="s">
        <v>53</v>
      </c>
      <c r="AB51" s="220"/>
      <c r="AC51" s="221" t="s">
        <v>52</v>
      </c>
      <c r="AD51" s="220"/>
      <c r="AE51" s="221" t="s">
        <v>54</v>
      </c>
      <c r="AF51" s="222" t="s">
        <v>55</v>
      </c>
      <c r="AG51" s="230" t="str">
        <f t="shared" si="5"/>
        <v/>
      </c>
      <c r="AH51" s="224" t="s">
        <v>56</v>
      </c>
      <c r="AI51" s="225" t="str">
        <f t="shared" si="6"/>
        <v/>
      </c>
      <c r="AJ51" s="179"/>
      <c r="AK51" s="226" t="str">
        <f t="shared" si="7"/>
        <v>○</v>
      </c>
      <c r="AL51" s="227" t="str">
        <f t="shared" si="8"/>
        <v/>
      </c>
      <c r="AM51" s="228"/>
      <c r="AN51" s="228"/>
      <c r="AO51" s="228"/>
      <c r="AP51" s="228"/>
      <c r="AQ51" s="228"/>
      <c r="AR51" s="228"/>
      <c r="AS51" s="228"/>
      <c r="AT51" s="228"/>
      <c r="AU51" s="229"/>
    </row>
    <row r="52" spans="1:47" ht="33" customHeight="1">
      <c r="A52" s="213">
        <f t="shared" si="9"/>
        <v>42</v>
      </c>
      <c r="B52" s="18" t="str">
        <f>IF(基本情報入力シート!C95="","",基本情報入力シート!C95)</f>
        <v/>
      </c>
      <c r="C52" s="18"/>
      <c r="D52" s="18"/>
      <c r="E52" s="18"/>
      <c r="F52" s="18"/>
      <c r="G52" s="18"/>
      <c r="H52" s="18"/>
      <c r="I52" s="18"/>
      <c r="J52" s="18"/>
      <c r="K52" s="18"/>
      <c r="L52" s="213" t="str">
        <f>IF(基本情報入力シート!M95="","",基本情報入力シート!M95)</f>
        <v/>
      </c>
      <c r="M52" s="213" t="str">
        <f>IF(基本情報入力シート!R95="","",基本情報入力シート!R95)</f>
        <v/>
      </c>
      <c r="N52" s="213" t="str">
        <f>IF(基本情報入力シート!W95="","",基本情報入力シート!W95)</f>
        <v/>
      </c>
      <c r="O52" s="213" t="str">
        <f>IF(基本情報入力シート!X95="","",基本情報入力シート!X95)</f>
        <v/>
      </c>
      <c r="P52" s="214" t="str">
        <f>IF(基本情報入力シート!Y95="","",基本情報入力シート!Y95)</f>
        <v/>
      </c>
      <c r="Q52" s="152" t="str">
        <f>IF(基本情報入力シート!Z95="","",基本情報入力シート!Z95)</f>
        <v/>
      </c>
      <c r="R52" s="215" t="str">
        <f>IF(基本情報入力シート!AA95="","",基本情報入力シート!AA95)</f>
        <v/>
      </c>
      <c r="S52" s="216"/>
      <c r="T52" s="217"/>
      <c r="U52" s="156" t="e">
        <v>#VALUE!</v>
      </c>
      <c r="V52" s="218"/>
      <c r="W52" s="219" t="s">
        <v>51</v>
      </c>
      <c r="X52" s="220"/>
      <c r="Y52" s="221" t="s">
        <v>52</v>
      </c>
      <c r="Z52" s="220"/>
      <c r="AA52" s="221" t="s">
        <v>53</v>
      </c>
      <c r="AB52" s="220"/>
      <c r="AC52" s="221" t="s">
        <v>52</v>
      </c>
      <c r="AD52" s="220"/>
      <c r="AE52" s="221" t="s">
        <v>54</v>
      </c>
      <c r="AF52" s="222" t="s">
        <v>55</v>
      </c>
      <c r="AG52" s="230" t="str">
        <f t="shared" si="5"/>
        <v/>
      </c>
      <c r="AH52" s="224" t="s">
        <v>56</v>
      </c>
      <c r="AI52" s="225" t="str">
        <f t="shared" si="6"/>
        <v/>
      </c>
      <c r="AJ52" s="179"/>
      <c r="AK52" s="226" t="str">
        <f t="shared" si="7"/>
        <v>○</v>
      </c>
      <c r="AL52" s="227" t="str">
        <f t="shared" si="8"/>
        <v/>
      </c>
      <c r="AM52" s="228"/>
      <c r="AN52" s="228"/>
      <c r="AO52" s="228"/>
      <c r="AP52" s="228"/>
      <c r="AQ52" s="228"/>
      <c r="AR52" s="228"/>
      <c r="AS52" s="228"/>
      <c r="AT52" s="228"/>
      <c r="AU52" s="229"/>
    </row>
    <row r="53" spans="1:47" ht="33" customHeight="1">
      <c r="A53" s="213">
        <f t="shared" si="9"/>
        <v>43</v>
      </c>
      <c r="B53" s="18" t="str">
        <f>IF(基本情報入力シート!C96="","",基本情報入力シート!C96)</f>
        <v/>
      </c>
      <c r="C53" s="18"/>
      <c r="D53" s="18"/>
      <c r="E53" s="18"/>
      <c r="F53" s="18"/>
      <c r="G53" s="18"/>
      <c r="H53" s="18"/>
      <c r="I53" s="18"/>
      <c r="J53" s="18"/>
      <c r="K53" s="18"/>
      <c r="L53" s="213" t="str">
        <f>IF(基本情報入力シート!M96="","",基本情報入力シート!M96)</f>
        <v/>
      </c>
      <c r="M53" s="213" t="str">
        <f>IF(基本情報入力シート!R96="","",基本情報入力シート!R96)</f>
        <v/>
      </c>
      <c r="N53" s="213" t="str">
        <f>IF(基本情報入力シート!W96="","",基本情報入力シート!W96)</f>
        <v/>
      </c>
      <c r="O53" s="213" t="str">
        <f>IF(基本情報入力シート!X96="","",基本情報入力シート!X96)</f>
        <v/>
      </c>
      <c r="P53" s="214" t="str">
        <f>IF(基本情報入力シート!Y96="","",基本情報入力シート!Y96)</f>
        <v/>
      </c>
      <c r="Q53" s="152" t="str">
        <f>IF(基本情報入力シート!Z96="","",基本情報入力シート!Z96)</f>
        <v/>
      </c>
      <c r="R53" s="215" t="str">
        <f>IF(基本情報入力シート!AA96="","",基本情報入力シート!AA96)</f>
        <v/>
      </c>
      <c r="S53" s="216"/>
      <c r="T53" s="217"/>
      <c r="U53" s="156" t="e">
        <v>#VALUE!</v>
      </c>
      <c r="V53" s="218"/>
      <c r="W53" s="219" t="s">
        <v>51</v>
      </c>
      <c r="X53" s="220"/>
      <c r="Y53" s="221" t="s">
        <v>52</v>
      </c>
      <c r="Z53" s="220"/>
      <c r="AA53" s="221" t="s">
        <v>53</v>
      </c>
      <c r="AB53" s="220"/>
      <c r="AC53" s="221" t="s">
        <v>52</v>
      </c>
      <c r="AD53" s="220"/>
      <c r="AE53" s="221" t="s">
        <v>54</v>
      </c>
      <c r="AF53" s="222" t="s">
        <v>55</v>
      </c>
      <c r="AG53" s="230" t="str">
        <f t="shared" si="5"/>
        <v/>
      </c>
      <c r="AH53" s="224" t="s">
        <v>56</v>
      </c>
      <c r="AI53" s="225" t="str">
        <f t="shared" si="6"/>
        <v/>
      </c>
      <c r="AJ53" s="179"/>
      <c r="AK53" s="226" t="str">
        <f t="shared" si="7"/>
        <v>○</v>
      </c>
      <c r="AL53" s="227" t="str">
        <f t="shared" si="8"/>
        <v/>
      </c>
      <c r="AM53" s="228"/>
      <c r="AN53" s="228"/>
      <c r="AO53" s="228"/>
      <c r="AP53" s="228"/>
      <c r="AQ53" s="228"/>
      <c r="AR53" s="228"/>
      <c r="AS53" s="228"/>
      <c r="AT53" s="228"/>
      <c r="AU53" s="229"/>
    </row>
    <row r="54" spans="1:47" ht="33" customHeight="1">
      <c r="A54" s="213">
        <f t="shared" si="9"/>
        <v>44</v>
      </c>
      <c r="B54" s="18" t="str">
        <f>IF(基本情報入力シート!C97="","",基本情報入力シート!C97)</f>
        <v/>
      </c>
      <c r="C54" s="18"/>
      <c r="D54" s="18"/>
      <c r="E54" s="18"/>
      <c r="F54" s="18"/>
      <c r="G54" s="18"/>
      <c r="H54" s="18"/>
      <c r="I54" s="18"/>
      <c r="J54" s="18"/>
      <c r="K54" s="18"/>
      <c r="L54" s="213" t="str">
        <f>IF(基本情報入力シート!M97="","",基本情報入力シート!M97)</f>
        <v/>
      </c>
      <c r="M54" s="213" t="str">
        <f>IF(基本情報入力シート!R97="","",基本情報入力シート!R97)</f>
        <v/>
      </c>
      <c r="N54" s="213" t="str">
        <f>IF(基本情報入力シート!W97="","",基本情報入力シート!W97)</f>
        <v/>
      </c>
      <c r="O54" s="213" t="str">
        <f>IF(基本情報入力シート!X97="","",基本情報入力シート!X97)</f>
        <v/>
      </c>
      <c r="P54" s="214" t="str">
        <f>IF(基本情報入力シート!Y97="","",基本情報入力シート!Y97)</f>
        <v/>
      </c>
      <c r="Q54" s="152" t="str">
        <f>IF(基本情報入力シート!Z97="","",基本情報入力シート!Z97)</f>
        <v/>
      </c>
      <c r="R54" s="215" t="str">
        <f>IF(基本情報入力シート!AA97="","",基本情報入力シート!AA97)</f>
        <v/>
      </c>
      <c r="S54" s="216"/>
      <c r="T54" s="217"/>
      <c r="U54" s="156" t="e">
        <v>#VALUE!</v>
      </c>
      <c r="V54" s="218"/>
      <c r="W54" s="219" t="s">
        <v>51</v>
      </c>
      <c r="X54" s="220"/>
      <c r="Y54" s="221" t="s">
        <v>52</v>
      </c>
      <c r="Z54" s="220"/>
      <c r="AA54" s="221" t="s">
        <v>53</v>
      </c>
      <c r="AB54" s="220"/>
      <c r="AC54" s="221" t="s">
        <v>52</v>
      </c>
      <c r="AD54" s="220"/>
      <c r="AE54" s="221" t="s">
        <v>54</v>
      </c>
      <c r="AF54" s="222" t="s">
        <v>55</v>
      </c>
      <c r="AG54" s="230" t="str">
        <f t="shared" si="5"/>
        <v/>
      </c>
      <c r="AH54" s="224" t="s">
        <v>56</v>
      </c>
      <c r="AI54" s="225" t="str">
        <f t="shared" si="6"/>
        <v/>
      </c>
      <c r="AJ54" s="179"/>
      <c r="AK54" s="226" t="str">
        <f t="shared" si="7"/>
        <v>○</v>
      </c>
      <c r="AL54" s="227" t="str">
        <f t="shared" si="8"/>
        <v/>
      </c>
      <c r="AM54" s="228"/>
      <c r="AN54" s="228"/>
      <c r="AO54" s="228"/>
      <c r="AP54" s="228"/>
      <c r="AQ54" s="228"/>
      <c r="AR54" s="228"/>
      <c r="AS54" s="228"/>
      <c r="AT54" s="228"/>
      <c r="AU54" s="229"/>
    </row>
    <row r="55" spans="1:47" ht="33" customHeight="1">
      <c r="A55" s="213">
        <f t="shared" si="9"/>
        <v>45</v>
      </c>
      <c r="B55" s="18" t="str">
        <f>IF(基本情報入力シート!C98="","",基本情報入力シート!C98)</f>
        <v/>
      </c>
      <c r="C55" s="18"/>
      <c r="D55" s="18"/>
      <c r="E55" s="18"/>
      <c r="F55" s="18"/>
      <c r="G55" s="18"/>
      <c r="H55" s="18"/>
      <c r="I55" s="18"/>
      <c r="J55" s="18"/>
      <c r="K55" s="18"/>
      <c r="L55" s="213" t="str">
        <f>IF(基本情報入力シート!M98="","",基本情報入力シート!M98)</f>
        <v/>
      </c>
      <c r="M55" s="213" t="str">
        <f>IF(基本情報入力シート!R98="","",基本情報入力シート!R98)</f>
        <v/>
      </c>
      <c r="N55" s="213" t="str">
        <f>IF(基本情報入力シート!W98="","",基本情報入力シート!W98)</f>
        <v/>
      </c>
      <c r="O55" s="213" t="str">
        <f>IF(基本情報入力シート!X98="","",基本情報入力シート!X98)</f>
        <v/>
      </c>
      <c r="P55" s="214" t="str">
        <f>IF(基本情報入力シート!Y98="","",基本情報入力シート!Y98)</f>
        <v/>
      </c>
      <c r="Q55" s="152" t="str">
        <f>IF(基本情報入力シート!Z98="","",基本情報入力シート!Z98)</f>
        <v/>
      </c>
      <c r="R55" s="215" t="str">
        <f>IF(基本情報入力シート!AA98="","",基本情報入力シート!AA98)</f>
        <v/>
      </c>
      <c r="S55" s="216"/>
      <c r="T55" s="217"/>
      <c r="U55" s="156" t="e">
        <v>#VALUE!</v>
      </c>
      <c r="V55" s="218"/>
      <c r="W55" s="219" t="s">
        <v>51</v>
      </c>
      <c r="X55" s="220"/>
      <c r="Y55" s="221" t="s">
        <v>52</v>
      </c>
      <c r="Z55" s="220"/>
      <c r="AA55" s="221" t="s">
        <v>53</v>
      </c>
      <c r="AB55" s="220"/>
      <c r="AC55" s="221" t="s">
        <v>52</v>
      </c>
      <c r="AD55" s="220"/>
      <c r="AE55" s="221" t="s">
        <v>54</v>
      </c>
      <c r="AF55" s="222" t="s">
        <v>55</v>
      </c>
      <c r="AG55" s="230" t="str">
        <f t="shared" si="5"/>
        <v/>
      </c>
      <c r="AH55" s="224" t="s">
        <v>56</v>
      </c>
      <c r="AI55" s="225" t="str">
        <f t="shared" si="6"/>
        <v/>
      </c>
      <c r="AJ55" s="179"/>
      <c r="AK55" s="226" t="str">
        <f t="shared" si="7"/>
        <v>○</v>
      </c>
      <c r="AL55" s="227" t="str">
        <f t="shared" si="8"/>
        <v/>
      </c>
      <c r="AM55" s="228"/>
      <c r="AN55" s="228"/>
      <c r="AO55" s="228"/>
      <c r="AP55" s="228"/>
      <c r="AQ55" s="228"/>
      <c r="AR55" s="228"/>
      <c r="AS55" s="228"/>
      <c r="AT55" s="228"/>
      <c r="AU55" s="229"/>
    </row>
    <row r="56" spans="1:47" ht="33" customHeight="1">
      <c r="A56" s="213">
        <f t="shared" si="9"/>
        <v>46</v>
      </c>
      <c r="B56" s="18" t="str">
        <f>IF(基本情報入力シート!C99="","",基本情報入力シート!C99)</f>
        <v/>
      </c>
      <c r="C56" s="18"/>
      <c r="D56" s="18"/>
      <c r="E56" s="18"/>
      <c r="F56" s="18"/>
      <c r="G56" s="18"/>
      <c r="H56" s="18"/>
      <c r="I56" s="18"/>
      <c r="J56" s="18"/>
      <c r="K56" s="18"/>
      <c r="L56" s="213" t="str">
        <f>IF(基本情報入力シート!M99="","",基本情報入力シート!M99)</f>
        <v/>
      </c>
      <c r="M56" s="213" t="str">
        <f>IF(基本情報入力シート!R99="","",基本情報入力シート!R99)</f>
        <v/>
      </c>
      <c r="N56" s="213" t="str">
        <f>IF(基本情報入力シート!W99="","",基本情報入力シート!W99)</f>
        <v/>
      </c>
      <c r="O56" s="213" t="str">
        <f>IF(基本情報入力シート!X99="","",基本情報入力シート!X99)</f>
        <v/>
      </c>
      <c r="P56" s="214" t="str">
        <f>IF(基本情報入力シート!Y99="","",基本情報入力シート!Y99)</f>
        <v/>
      </c>
      <c r="Q56" s="152" t="str">
        <f>IF(基本情報入力シート!Z99="","",基本情報入力シート!Z99)</f>
        <v/>
      </c>
      <c r="R56" s="215" t="str">
        <f>IF(基本情報入力シート!AA99="","",基本情報入力シート!AA99)</f>
        <v/>
      </c>
      <c r="S56" s="216"/>
      <c r="T56" s="217"/>
      <c r="U56" s="156" t="e">
        <v>#VALUE!</v>
      </c>
      <c r="V56" s="218"/>
      <c r="W56" s="219" t="s">
        <v>51</v>
      </c>
      <c r="X56" s="220"/>
      <c r="Y56" s="221" t="s">
        <v>52</v>
      </c>
      <c r="Z56" s="220"/>
      <c r="AA56" s="221" t="s">
        <v>53</v>
      </c>
      <c r="AB56" s="220"/>
      <c r="AC56" s="221" t="s">
        <v>52</v>
      </c>
      <c r="AD56" s="220"/>
      <c r="AE56" s="221" t="s">
        <v>54</v>
      </c>
      <c r="AF56" s="222" t="s">
        <v>55</v>
      </c>
      <c r="AG56" s="230" t="str">
        <f t="shared" si="5"/>
        <v/>
      </c>
      <c r="AH56" s="224" t="s">
        <v>56</v>
      </c>
      <c r="AI56" s="225" t="str">
        <f t="shared" si="6"/>
        <v/>
      </c>
      <c r="AJ56" s="179"/>
      <c r="AK56" s="226" t="str">
        <f t="shared" si="7"/>
        <v>○</v>
      </c>
      <c r="AL56" s="227" t="str">
        <f t="shared" si="8"/>
        <v/>
      </c>
      <c r="AM56" s="228"/>
      <c r="AN56" s="228"/>
      <c r="AO56" s="228"/>
      <c r="AP56" s="228"/>
      <c r="AQ56" s="228"/>
      <c r="AR56" s="228"/>
      <c r="AS56" s="228"/>
      <c r="AT56" s="228"/>
      <c r="AU56" s="229"/>
    </row>
    <row r="57" spans="1:47" ht="33" customHeight="1">
      <c r="A57" s="213">
        <f t="shared" si="9"/>
        <v>47</v>
      </c>
      <c r="B57" s="18" t="str">
        <f>IF(基本情報入力シート!C100="","",基本情報入力シート!C100)</f>
        <v/>
      </c>
      <c r="C57" s="18"/>
      <c r="D57" s="18"/>
      <c r="E57" s="18"/>
      <c r="F57" s="18"/>
      <c r="G57" s="18"/>
      <c r="H57" s="18"/>
      <c r="I57" s="18"/>
      <c r="J57" s="18"/>
      <c r="K57" s="18"/>
      <c r="L57" s="213" t="str">
        <f>IF(基本情報入力シート!M100="","",基本情報入力シート!M100)</f>
        <v/>
      </c>
      <c r="M57" s="213" t="str">
        <f>IF(基本情報入力シート!R100="","",基本情報入力シート!R100)</f>
        <v/>
      </c>
      <c r="N57" s="213" t="str">
        <f>IF(基本情報入力シート!W100="","",基本情報入力シート!W100)</f>
        <v/>
      </c>
      <c r="O57" s="213" t="str">
        <f>IF(基本情報入力シート!X100="","",基本情報入力シート!X100)</f>
        <v/>
      </c>
      <c r="P57" s="214" t="str">
        <f>IF(基本情報入力シート!Y100="","",基本情報入力シート!Y100)</f>
        <v/>
      </c>
      <c r="Q57" s="152" t="str">
        <f>IF(基本情報入力シート!Z100="","",基本情報入力シート!Z100)</f>
        <v/>
      </c>
      <c r="R57" s="215" t="str">
        <f>IF(基本情報入力シート!AA100="","",基本情報入力シート!AA100)</f>
        <v/>
      </c>
      <c r="S57" s="216"/>
      <c r="T57" s="217"/>
      <c r="U57" s="156" t="e">
        <v>#VALUE!</v>
      </c>
      <c r="V57" s="218"/>
      <c r="W57" s="219" t="s">
        <v>51</v>
      </c>
      <c r="X57" s="220"/>
      <c r="Y57" s="221" t="s">
        <v>52</v>
      </c>
      <c r="Z57" s="220"/>
      <c r="AA57" s="221" t="s">
        <v>53</v>
      </c>
      <c r="AB57" s="220"/>
      <c r="AC57" s="221" t="s">
        <v>52</v>
      </c>
      <c r="AD57" s="220"/>
      <c r="AE57" s="221" t="s">
        <v>54</v>
      </c>
      <c r="AF57" s="222" t="s">
        <v>55</v>
      </c>
      <c r="AG57" s="230" t="str">
        <f t="shared" si="5"/>
        <v/>
      </c>
      <c r="AH57" s="224" t="s">
        <v>56</v>
      </c>
      <c r="AI57" s="225" t="str">
        <f t="shared" si="6"/>
        <v/>
      </c>
      <c r="AJ57" s="179"/>
      <c r="AK57" s="226" t="str">
        <f t="shared" si="7"/>
        <v>○</v>
      </c>
      <c r="AL57" s="227" t="str">
        <f t="shared" si="8"/>
        <v/>
      </c>
      <c r="AM57" s="228"/>
      <c r="AN57" s="228"/>
      <c r="AO57" s="228"/>
      <c r="AP57" s="228"/>
      <c r="AQ57" s="228"/>
      <c r="AR57" s="228"/>
      <c r="AS57" s="228"/>
      <c r="AT57" s="228"/>
      <c r="AU57" s="229"/>
    </row>
    <row r="58" spans="1:47" ht="33" customHeight="1">
      <c r="A58" s="213">
        <f t="shared" si="9"/>
        <v>48</v>
      </c>
      <c r="B58" s="18" t="str">
        <f>IF(基本情報入力シート!C101="","",基本情報入力シート!C101)</f>
        <v/>
      </c>
      <c r="C58" s="18"/>
      <c r="D58" s="18"/>
      <c r="E58" s="18"/>
      <c r="F58" s="18"/>
      <c r="G58" s="18"/>
      <c r="H58" s="18"/>
      <c r="I58" s="18"/>
      <c r="J58" s="18"/>
      <c r="K58" s="18"/>
      <c r="L58" s="213" t="str">
        <f>IF(基本情報入力シート!M101="","",基本情報入力シート!M101)</f>
        <v/>
      </c>
      <c r="M58" s="213" t="str">
        <f>IF(基本情報入力シート!R101="","",基本情報入力シート!R101)</f>
        <v/>
      </c>
      <c r="N58" s="213" t="str">
        <f>IF(基本情報入力シート!W101="","",基本情報入力シート!W101)</f>
        <v/>
      </c>
      <c r="O58" s="213" t="str">
        <f>IF(基本情報入力シート!X101="","",基本情報入力シート!X101)</f>
        <v/>
      </c>
      <c r="P58" s="214" t="str">
        <f>IF(基本情報入力シート!Y101="","",基本情報入力シート!Y101)</f>
        <v/>
      </c>
      <c r="Q58" s="152" t="str">
        <f>IF(基本情報入力シート!Z101="","",基本情報入力シート!Z101)</f>
        <v/>
      </c>
      <c r="R58" s="215" t="str">
        <f>IF(基本情報入力シート!AA101="","",基本情報入力シート!AA101)</f>
        <v/>
      </c>
      <c r="S58" s="216"/>
      <c r="T58" s="217"/>
      <c r="U58" s="156" t="e">
        <v>#VALUE!</v>
      </c>
      <c r="V58" s="218"/>
      <c r="W58" s="219" t="s">
        <v>51</v>
      </c>
      <c r="X58" s="220"/>
      <c r="Y58" s="221" t="s">
        <v>52</v>
      </c>
      <c r="Z58" s="220"/>
      <c r="AA58" s="221" t="s">
        <v>53</v>
      </c>
      <c r="AB58" s="220"/>
      <c r="AC58" s="221" t="s">
        <v>52</v>
      </c>
      <c r="AD58" s="220"/>
      <c r="AE58" s="221" t="s">
        <v>54</v>
      </c>
      <c r="AF58" s="222" t="s">
        <v>55</v>
      </c>
      <c r="AG58" s="230" t="str">
        <f t="shared" si="5"/>
        <v/>
      </c>
      <c r="AH58" s="224" t="s">
        <v>56</v>
      </c>
      <c r="AI58" s="225" t="str">
        <f t="shared" si="6"/>
        <v/>
      </c>
      <c r="AJ58" s="179"/>
      <c r="AK58" s="226" t="str">
        <f t="shared" si="7"/>
        <v>○</v>
      </c>
      <c r="AL58" s="227" t="str">
        <f t="shared" si="8"/>
        <v/>
      </c>
      <c r="AM58" s="228"/>
      <c r="AN58" s="228"/>
      <c r="AO58" s="228"/>
      <c r="AP58" s="228"/>
      <c r="AQ58" s="228"/>
      <c r="AR58" s="228"/>
      <c r="AS58" s="228"/>
      <c r="AT58" s="228"/>
      <c r="AU58" s="229"/>
    </row>
    <row r="59" spans="1:47" ht="33" customHeight="1">
      <c r="A59" s="213">
        <f t="shared" si="9"/>
        <v>49</v>
      </c>
      <c r="B59" s="18" t="str">
        <f>IF(基本情報入力シート!C102="","",基本情報入力シート!C102)</f>
        <v/>
      </c>
      <c r="C59" s="18"/>
      <c r="D59" s="18"/>
      <c r="E59" s="18"/>
      <c r="F59" s="18"/>
      <c r="G59" s="18"/>
      <c r="H59" s="18"/>
      <c r="I59" s="18"/>
      <c r="J59" s="18"/>
      <c r="K59" s="18"/>
      <c r="L59" s="213" t="str">
        <f>IF(基本情報入力シート!M102="","",基本情報入力シート!M102)</f>
        <v/>
      </c>
      <c r="M59" s="213" t="str">
        <f>IF(基本情報入力シート!R102="","",基本情報入力シート!R102)</f>
        <v/>
      </c>
      <c r="N59" s="213" t="str">
        <f>IF(基本情報入力シート!W102="","",基本情報入力シート!W102)</f>
        <v/>
      </c>
      <c r="O59" s="213" t="str">
        <f>IF(基本情報入力シート!X102="","",基本情報入力シート!X102)</f>
        <v/>
      </c>
      <c r="P59" s="214" t="str">
        <f>IF(基本情報入力シート!Y102="","",基本情報入力シート!Y102)</f>
        <v/>
      </c>
      <c r="Q59" s="152" t="str">
        <f>IF(基本情報入力シート!Z102="","",基本情報入力シート!Z102)</f>
        <v/>
      </c>
      <c r="R59" s="215" t="str">
        <f>IF(基本情報入力シート!AA102="","",基本情報入力シート!AA102)</f>
        <v/>
      </c>
      <c r="S59" s="216"/>
      <c r="T59" s="217"/>
      <c r="U59" s="156" t="e">
        <v>#VALUE!</v>
      </c>
      <c r="V59" s="218"/>
      <c r="W59" s="219" t="s">
        <v>51</v>
      </c>
      <c r="X59" s="220"/>
      <c r="Y59" s="221" t="s">
        <v>52</v>
      </c>
      <c r="Z59" s="220"/>
      <c r="AA59" s="221" t="s">
        <v>53</v>
      </c>
      <c r="AB59" s="220"/>
      <c r="AC59" s="221" t="s">
        <v>52</v>
      </c>
      <c r="AD59" s="220"/>
      <c r="AE59" s="221" t="s">
        <v>54</v>
      </c>
      <c r="AF59" s="222" t="s">
        <v>55</v>
      </c>
      <c r="AG59" s="230" t="str">
        <f t="shared" si="5"/>
        <v/>
      </c>
      <c r="AH59" s="224" t="s">
        <v>56</v>
      </c>
      <c r="AI59" s="225" t="str">
        <f t="shared" si="6"/>
        <v/>
      </c>
      <c r="AJ59" s="179"/>
      <c r="AK59" s="226" t="str">
        <f t="shared" si="7"/>
        <v>○</v>
      </c>
      <c r="AL59" s="227" t="str">
        <f t="shared" si="8"/>
        <v/>
      </c>
      <c r="AM59" s="228"/>
      <c r="AN59" s="228"/>
      <c r="AO59" s="228"/>
      <c r="AP59" s="228"/>
      <c r="AQ59" s="228"/>
      <c r="AR59" s="228"/>
      <c r="AS59" s="228"/>
      <c r="AT59" s="228"/>
      <c r="AU59" s="229"/>
    </row>
    <row r="60" spans="1:47" ht="33" customHeight="1">
      <c r="A60" s="213">
        <f t="shared" si="9"/>
        <v>50</v>
      </c>
      <c r="B60" s="18" t="str">
        <f>IF(基本情報入力シート!C103="","",基本情報入力シート!C103)</f>
        <v/>
      </c>
      <c r="C60" s="18"/>
      <c r="D60" s="18"/>
      <c r="E60" s="18"/>
      <c r="F60" s="18"/>
      <c r="G60" s="18"/>
      <c r="H60" s="18"/>
      <c r="I60" s="18"/>
      <c r="J60" s="18"/>
      <c r="K60" s="18"/>
      <c r="L60" s="213" t="str">
        <f>IF(基本情報入力シート!M103="","",基本情報入力シート!M103)</f>
        <v/>
      </c>
      <c r="M60" s="213" t="str">
        <f>IF(基本情報入力シート!R103="","",基本情報入力シート!R103)</f>
        <v/>
      </c>
      <c r="N60" s="213" t="str">
        <f>IF(基本情報入力シート!W103="","",基本情報入力シート!W103)</f>
        <v/>
      </c>
      <c r="O60" s="213" t="str">
        <f>IF(基本情報入力シート!X103="","",基本情報入力シート!X103)</f>
        <v/>
      </c>
      <c r="P60" s="214" t="str">
        <f>IF(基本情報入力シート!Y103="","",基本情報入力シート!Y103)</f>
        <v/>
      </c>
      <c r="Q60" s="152" t="str">
        <f>IF(基本情報入力シート!Z103="","",基本情報入力シート!Z103)</f>
        <v/>
      </c>
      <c r="R60" s="215" t="str">
        <f>IF(基本情報入力シート!AA103="","",基本情報入力シート!AA103)</f>
        <v/>
      </c>
      <c r="S60" s="216"/>
      <c r="T60" s="217"/>
      <c r="U60" s="156" t="e">
        <v>#VALUE!</v>
      </c>
      <c r="V60" s="218"/>
      <c r="W60" s="219" t="s">
        <v>51</v>
      </c>
      <c r="X60" s="220"/>
      <c r="Y60" s="221" t="s">
        <v>52</v>
      </c>
      <c r="Z60" s="220"/>
      <c r="AA60" s="221" t="s">
        <v>53</v>
      </c>
      <c r="AB60" s="220"/>
      <c r="AC60" s="221" t="s">
        <v>52</v>
      </c>
      <c r="AD60" s="220"/>
      <c r="AE60" s="221" t="s">
        <v>54</v>
      </c>
      <c r="AF60" s="222" t="s">
        <v>55</v>
      </c>
      <c r="AG60" s="230" t="str">
        <f t="shared" si="5"/>
        <v/>
      </c>
      <c r="AH60" s="224" t="s">
        <v>56</v>
      </c>
      <c r="AI60" s="225" t="str">
        <f t="shared" si="6"/>
        <v/>
      </c>
      <c r="AJ60" s="179"/>
      <c r="AK60" s="226" t="str">
        <f t="shared" si="7"/>
        <v>○</v>
      </c>
      <c r="AL60" s="227" t="str">
        <f t="shared" si="8"/>
        <v/>
      </c>
      <c r="AM60" s="228"/>
      <c r="AN60" s="228"/>
      <c r="AO60" s="228"/>
      <c r="AP60" s="228"/>
      <c r="AQ60" s="228"/>
      <c r="AR60" s="228"/>
      <c r="AS60" s="228"/>
      <c r="AT60" s="228"/>
      <c r="AU60" s="229"/>
    </row>
    <row r="61" spans="1:47" ht="33" customHeight="1">
      <c r="A61" s="213">
        <f t="shared" si="9"/>
        <v>51</v>
      </c>
      <c r="B61" s="18" t="str">
        <f>IF(基本情報入力シート!C104="","",基本情報入力シート!C104)</f>
        <v/>
      </c>
      <c r="C61" s="18"/>
      <c r="D61" s="18"/>
      <c r="E61" s="18"/>
      <c r="F61" s="18"/>
      <c r="G61" s="18"/>
      <c r="H61" s="18"/>
      <c r="I61" s="18"/>
      <c r="J61" s="18"/>
      <c r="K61" s="18"/>
      <c r="L61" s="213" t="str">
        <f>IF(基本情報入力シート!M104="","",基本情報入力シート!M104)</f>
        <v/>
      </c>
      <c r="M61" s="213" t="str">
        <f>IF(基本情報入力シート!R104="","",基本情報入力シート!R104)</f>
        <v/>
      </c>
      <c r="N61" s="213" t="str">
        <f>IF(基本情報入力シート!W104="","",基本情報入力シート!W104)</f>
        <v/>
      </c>
      <c r="O61" s="213" t="str">
        <f>IF(基本情報入力シート!X104="","",基本情報入力シート!X104)</f>
        <v/>
      </c>
      <c r="P61" s="214" t="str">
        <f>IF(基本情報入力シート!Y104="","",基本情報入力シート!Y104)</f>
        <v/>
      </c>
      <c r="Q61" s="152" t="str">
        <f>IF(基本情報入力シート!Z104="","",基本情報入力シート!Z104)</f>
        <v/>
      </c>
      <c r="R61" s="215" t="str">
        <f>IF(基本情報入力シート!AA104="","",基本情報入力シート!AA104)</f>
        <v/>
      </c>
      <c r="S61" s="216"/>
      <c r="T61" s="217"/>
      <c r="U61" s="156" t="e">
        <v>#VALUE!</v>
      </c>
      <c r="V61" s="218"/>
      <c r="W61" s="219" t="s">
        <v>51</v>
      </c>
      <c r="X61" s="220"/>
      <c r="Y61" s="221" t="s">
        <v>52</v>
      </c>
      <c r="Z61" s="220"/>
      <c r="AA61" s="221" t="s">
        <v>53</v>
      </c>
      <c r="AB61" s="220"/>
      <c r="AC61" s="221" t="s">
        <v>52</v>
      </c>
      <c r="AD61" s="220"/>
      <c r="AE61" s="221" t="s">
        <v>54</v>
      </c>
      <c r="AF61" s="222" t="s">
        <v>55</v>
      </c>
      <c r="AG61" s="230" t="str">
        <f t="shared" si="5"/>
        <v/>
      </c>
      <c r="AH61" s="224" t="s">
        <v>56</v>
      </c>
      <c r="AI61" s="225" t="str">
        <f t="shared" si="6"/>
        <v/>
      </c>
      <c r="AJ61" s="179"/>
      <c r="AK61" s="226" t="str">
        <f t="shared" si="7"/>
        <v>○</v>
      </c>
      <c r="AL61" s="227" t="str">
        <f t="shared" si="8"/>
        <v/>
      </c>
      <c r="AM61" s="228"/>
      <c r="AN61" s="228"/>
      <c r="AO61" s="228"/>
      <c r="AP61" s="228"/>
      <c r="AQ61" s="228"/>
      <c r="AR61" s="228"/>
      <c r="AS61" s="228"/>
      <c r="AT61" s="228"/>
      <c r="AU61" s="229"/>
    </row>
    <row r="62" spans="1:47" ht="33" customHeight="1">
      <c r="A62" s="213">
        <f t="shared" si="9"/>
        <v>52</v>
      </c>
      <c r="B62" s="18" t="str">
        <f>IF(基本情報入力シート!C105="","",基本情報入力シート!C105)</f>
        <v/>
      </c>
      <c r="C62" s="18"/>
      <c r="D62" s="18"/>
      <c r="E62" s="18"/>
      <c r="F62" s="18"/>
      <c r="G62" s="18"/>
      <c r="H62" s="18"/>
      <c r="I62" s="18"/>
      <c r="J62" s="18"/>
      <c r="K62" s="18"/>
      <c r="L62" s="213" t="str">
        <f>IF(基本情報入力シート!M105="","",基本情報入力シート!M105)</f>
        <v/>
      </c>
      <c r="M62" s="213" t="str">
        <f>IF(基本情報入力シート!R105="","",基本情報入力シート!R105)</f>
        <v/>
      </c>
      <c r="N62" s="213" t="str">
        <f>IF(基本情報入力シート!W105="","",基本情報入力シート!W105)</f>
        <v/>
      </c>
      <c r="O62" s="213" t="str">
        <f>IF(基本情報入力シート!X105="","",基本情報入力シート!X105)</f>
        <v/>
      </c>
      <c r="P62" s="214" t="str">
        <f>IF(基本情報入力シート!Y105="","",基本情報入力シート!Y105)</f>
        <v/>
      </c>
      <c r="Q62" s="152" t="str">
        <f>IF(基本情報入力シート!Z105="","",基本情報入力シート!Z105)</f>
        <v/>
      </c>
      <c r="R62" s="215" t="str">
        <f>IF(基本情報入力シート!AA105="","",基本情報入力シート!AA105)</f>
        <v/>
      </c>
      <c r="S62" s="216"/>
      <c r="T62" s="217"/>
      <c r="U62" s="156" t="e">
        <v>#VALUE!</v>
      </c>
      <c r="V62" s="218"/>
      <c r="W62" s="219" t="s">
        <v>51</v>
      </c>
      <c r="X62" s="220"/>
      <c r="Y62" s="221" t="s">
        <v>52</v>
      </c>
      <c r="Z62" s="220"/>
      <c r="AA62" s="221" t="s">
        <v>53</v>
      </c>
      <c r="AB62" s="220"/>
      <c r="AC62" s="221" t="s">
        <v>52</v>
      </c>
      <c r="AD62" s="220"/>
      <c r="AE62" s="221" t="s">
        <v>54</v>
      </c>
      <c r="AF62" s="222" t="s">
        <v>55</v>
      </c>
      <c r="AG62" s="230" t="str">
        <f t="shared" si="5"/>
        <v/>
      </c>
      <c r="AH62" s="224" t="s">
        <v>56</v>
      </c>
      <c r="AI62" s="225" t="str">
        <f t="shared" si="6"/>
        <v/>
      </c>
      <c r="AJ62" s="179"/>
      <c r="AK62" s="226" t="str">
        <f t="shared" si="7"/>
        <v>○</v>
      </c>
      <c r="AL62" s="227" t="str">
        <f t="shared" si="8"/>
        <v/>
      </c>
      <c r="AM62" s="228"/>
      <c r="AN62" s="228"/>
      <c r="AO62" s="228"/>
      <c r="AP62" s="228"/>
      <c r="AQ62" s="228"/>
      <c r="AR62" s="228"/>
      <c r="AS62" s="228"/>
      <c r="AT62" s="228"/>
      <c r="AU62" s="229"/>
    </row>
    <row r="63" spans="1:47" ht="33" customHeight="1">
      <c r="A63" s="213">
        <f t="shared" si="9"/>
        <v>53</v>
      </c>
      <c r="B63" s="18" t="str">
        <f>IF(基本情報入力シート!C106="","",基本情報入力シート!C106)</f>
        <v/>
      </c>
      <c r="C63" s="18"/>
      <c r="D63" s="18"/>
      <c r="E63" s="18"/>
      <c r="F63" s="18"/>
      <c r="G63" s="18"/>
      <c r="H63" s="18"/>
      <c r="I63" s="18"/>
      <c r="J63" s="18"/>
      <c r="K63" s="18"/>
      <c r="L63" s="213" t="str">
        <f>IF(基本情報入力シート!M106="","",基本情報入力シート!M106)</f>
        <v/>
      </c>
      <c r="M63" s="213" t="str">
        <f>IF(基本情報入力シート!R106="","",基本情報入力シート!R106)</f>
        <v/>
      </c>
      <c r="N63" s="213" t="str">
        <f>IF(基本情報入力シート!W106="","",基本情報入力シート!W106)</f>
        <v/>
      </c>
      <c r="O63" s="213" t="str">
        <f>IF(基本情報入力シート!X106="","",基本情報入力シート!X106)</f>
        <v/>
      </c>
      <c r="P63" s="214" t="str">
        <f>IF(基本情報入力シート!Y106="","",基本情報入力シート!Y106)</f>
        <v/>
      </c>
      <c r="Q63" s="152" t="str">
        <f>IF(基本情報入力シート!Z106="","",基本情報入力シート!Z106)</f>
        <v/>
      </c>
      <c r="R63" s="215" t="str">
        <f>IF(基本情報入力シート!AA106="","",基本情報入力シート!AA106)</f>
        <v/>
      </c>
      <c r="S63" s="216"/>
      <c r="T63" s="217"/>
      <c r="U63" s="156" t="e">
        <v>#VALUE!</v>
      </c>
      <c r="V63" s="218"/>
      <c r="W63" s="219" t="s">
        <v>51</v>
      </c>
      <c r="X63" s="220"/>
      <c r="Y63" s="221" t="s">
        <v>52</v>
      </c>
      <c r="Z63" s="220"/>
      <c r="AA63" s="221" t="s">
        <v>53</v>
      </c>
      <c r="AB63" s="220"/>
      <c r="AC63" s="221" t="s">
        <v>52</v>
      </c>
      <c r="AD63" s="220"/>
      <c r="AE63" s="221" t="s">
        <v>54</v>
      </c>
      <c r="AF63" s="222" t="s">
        <v>55</v>
      </c>
      <c r="AG63" s="230" t="str">
        <f t="shared" si="5"/>
        <v/>
      </c>
      <c r="AH63" s="224" t="s">
        <v>56</v>
      </c>
      <c r="AI63" s="225" t="str">
        <f t="shared" si="6"/>
        <v/>
      </c>
      <c r="AJ63" s="179"/>
      <c r="AK63" s="226" t="str">
        <f t="shared" si="7"/>
        <v>○</v>
      </c>
      <c r="AL63" s="227" t="str">
        <f t="shared" si="8"/>
        <v/>
      </c>
      <c r="AM63" s="228"/>
      <c r="AN63" s="228"/>
      <c r="AO63" s="228"/>
      <c r="AP63" s="228"/>
      <c r="AQ63" s="228"/>
      <c r="AR63" s="228"/>
      <c r="AS63" s="228"/>
      <c r="AT63" s="228"/>
      <c r="AU63" s="229"/>
    </row>
    <row r="64" spans="1:47" ht="33" customHeight="1">
      <c r="A64" s="213">
        <f t="shared" si="9"/>
        <v>54</v>
      </c>
      <c r="B64" s="18" t="str">
        <f>IF(基本情報入力シート!C107="","",基本情報入力シート!C107)</f>
        <v/>
      </c>
      <c r="C64" s="18"/>
      <c r="D64" s="18"/>
      <c r="E64" s="18"/>
      <c r="F64" s="18"/>
      <c r="G64" s="18"/>
      <c r="H64" s="18"/>
      <c r="I64" s="18"/>
      <c r="J64" s="18"/>
      <c r="K64" s="18"/>
      <c r="L64" s="213" t="str">
        <f>IF(基本情報入力シート!M107="","",基本情報入力シート!M107)</f>
        <v/>
      </c>
      <c r="M64" s="213" t="str">
        <f>IF(基本情報入力シート!R107="","",基本情報入力シート!R107)</f>
        <v/>
      </c>
      <c r="N64" s="213" t="str">
        <f>IF(基本情報入力シート!W107="","",基本情報入力シート!W107)</f>
        <v/>
      </c>
      <c r="O64" s="213" t="str">
        <f>IF(基本情報入力シート!X107="","",基本情報入力シート!X107)</f>
        <v/>
      </c>
      <c r="P64" s="214" t="str">
        <f>IF(基本情報入力シート!Y107="","",基本情報入力シート!Y107)</f>
        <v/>
      </c>
      <c r="Q64" s="152" t="str">
        <f>IF(基本情報入力シート!Z107="","",基本情報入力シート!Z107)</f>
        <v/>
      </c>
      <c r="R64" s="215" t="str">
        <f>IF(基本情報入力シート!AA107="","",基本情報入力シート!AA107)</f>
        <v/>
      </c>
      <c r="S64" s="216"/>
      <c r="T64" s="217"/>
      <c r="U64" s="156" t="e">
        <v>#VALUE!</v>
      </c>
      <c r="V64" s="218"/>
      <c r="W64" s="219" t="s">
        <v>51</v>
      </c>
      <c r="X64" s="220"/>
      <c r="Y64" s="221" t="s">
        <v>52</v>
      </c>
      <c r="Z64" s="220"/>
      <c r="AA64" s="221" t="s">
        <v>53</v>
      </c>
      <c r="AB64" s="220"/>
      <c r="AC64" s="221" t="s">
        <v>52</v>
      </c>
      <c r="AD64" s="220"/>
      <c r="AE64" s="221" t="s">
        <v>54</v>
      </c>
      <c r="AF64" s="222" t="s">
        <v>55</v>
      </c>
      <c r="AG64" s="230" t="str">
        <f t="shared" si="5"/>
        <v/>
      </c>
      <c r="AH64" s="224" t="s">
        <v>56</v>
      </c>
      <c r="AI64" s="225" t="str">
        <f t="shared" si="6"/>
        <v/>
      </c>
      <c r="AJ64" s="179"/>
      <c r="AK64" s="226" t="str">
        <f t="shared" si="7"/>
        <v>○</v>
      </c>
      <c r="AL64" s="227" t="str">
        <f t="shared" si="8"/>
        <v/>
      </c>
      <c r="AM64" s="228"/>
      <c r="AN64" s="228"/>
      <c r="AO64" s="228"/>
      <c r="AP64" s="228"/>
      <c r="AQ64" s="228"/>
      <c r="AR64" s="228"/>
      <c r="AS64" s="228"/>
      <c r="AT64" s="228"/>
      <c r="AU64" s="229"/>
    </row>
    <row r="65" spans="1:47" ht="33" customHeight="1">
      <c r="A65" s="213">
        <f t="shared" si="9"/>
        <v>55</v>
      </c>
      <c r="B65" s="18" t="str">
        <f>IF(基本情報入力シート!C108="","",基本情報入力シート!C108)</f>
        <v/>
      </c>
      <c r="C65" s="18"/>
      <c r="D65" s="18"/>
      <c r="E65" s="18"/>
      <c r="F65" s="18"/>
      <c r="G65" s="18"/>
      <c r="H65" s="18"/>
      <c r="I65" s="18"/>
      <c r="J65" s="18"/>
      <c r="K65" s="18"/>
      <c r="L65" s="213" t="str">
        <f>IF(基本情報入力シート!M108="","",基本情報入力シート!M108)</f>
        <v/>
      </c>
      <c r="M65" s="213" t="str">
        <f>IF(基本情報入力シート!R108="","",基本情報入力シート!R108)</f>
        <v/>
      </c>
      <c r="N65" s="213" t="str">
        <f>IF(基本情報入力シート!W108="","",基本情報入力シート!W108)</f>
        <v/>
      </c>
      <c r="O65" s="213" t="str">
        <f>IF(基本情報入力シート!X108="","",基本情報入力シート!X108)</f>
        <v/>
      </c>
      <c r="P65" s="214" t="str">
        <f>IF(基本情報入力シート!Y108="","",基本情報入力シート!Y108)</f>
        <v/>
      </c>
      <c r="Q65" s="152" t="str">
        <f>IF(基本情報入力シート!Z108="","",基本情報入力シート!Z108)</f>
        <v/>
      </c>
      <c r="R65" s="215" t="str">
        <f>IF(基本情報入力シート!AA108="","",基本情報入力シート!AA108)</f>
        <v/>
      </c>
      <c r="S65" s="216"/>
      <c r="T65" s="217"/>
      <c r="U65" s="156" t="e">
        <v>#VALUE!</v>
      </c>
      <c r="V65" s="218"/>
      <c r="W65" s="219" t="s">
        <v>51</v>
      </c>
      <c r="X65" s="220"/>
      <c r="Y65" s="221" t="s">
        <v>52</v>
      </c>
      <c r="Z65" s="220"/>
      <c r="AA65" s="221" t="s">
        <v>53</v>
      </c>
      <c r="AB65" s="220"/>
      <c r="AC65" s="221" t="s">
        <v>52</v>
      </c>
      <c r="AD65" s="220"/>
      <c r="AE65" s="221" t="s">
        <v>54</v>
      </c>
      <c r="AF65" s="222" t="s">
        <v>55</v>
      </c>
      <c r="AG65" s="230" t="str">
        <f t="shared" si="5"/>
        <v/>
      </c>
      <c r="AH65" s="224" t="s">
        <v>56</v>
      </c>
      <c r="AI65" s="225" t="str">
        <f t="shared" si="6"/>
        <v/>
      </c>
      <c r="AJ65" s="179"/>
      <c r="AK65" s="226" t="str">
        <f t="shared" si="7"/>
        <v>○</v>
      </c>
      <c r="AL65" s="227" t="str">
        <f t="shared" si="8"/>
        <v/>
      </c>
      <c r="AM65" s="228"/>
      <c r="AN65" s="228"/>
      <c r="AO65" s="228"/>
      <c r="AP65" s="228"/>
      <c r="AQ65" s="228"/>
      <c r="AR65" s="228"/>
      <c r="AS65" s="228"/>
      <c r="AT65" s="228"/>
      <c r="AU65" s="229"/>
    </row>
    <row r="66" spans="1:47" ht="33" customHeight="1">
      <c r="A66" s="213">
        <f t="shared" si="9"/>
        <v>56</v>
      </c>
      <c r="B66" s="18" t="str">
        <f>IF(基本情報入力シート!C109="","",基本情報入力シート!C109)</f>
        <v/>
      </c>
      <c r="C66" s="18"/>
      <c r="D66" s="18"/>
      <c r="E66" s="18"/>
      <c r="F66" s="18"/>
      <c r="G66" s="18"/>
      <c r="H66" s="18"/>
      <c r="I66" s="18"/>
      <c r="J66" s="18"/>
      <c r="K66" s="18"/>
      <c r="L66" s="213" t="str">
        <f>IF(基本情報入力シート!M109="","",基本情報入力シート!M109)</f>
        <v/>
      </c>
      <c r="M66" s="213" t="str">
        <f>IF(基本情報入力シート!R109="","",基本情報入力シート!R109)</f>
        <v/>
      </c>
      <c r="N66" s="213" t="str">
        <f>IF(基本情報入力シート!W109="","",基本情報入力シート!W109)</f>
        <v/>
      </c>
      <c r="O66" s="213" t="str">
        <f>IF(基本情報入力シート!X109="","",基本情報入力シート!X109)</f>
        <v/>
      </c>
      <c r="P66" s="214" t="str">
        <f>IF(基本情報入力シート!Y109="","",基本情報入力シート!Y109)</f>
        <v/>
      </c>
      <c r="Q66" s="152" t="str">
        <f>IF(基本情報入力シート!Z109="","",基本情報入力シート!Z109)</f>
        <v/>
      </c>
      <c r="R66" s="215" t="str">
        <f>IF(基本情報入力シート!AA109="","",基本情報入力シート!AA109)</f>
        <v/>
      </c>
      <c r="S66" s="216"/>
      <c r="T66" s="217"/>
      <c r="U66" s="156" t="e">
        <v>#VALUE!</v>
      </c>
      <c r="V66" s="218"/>
      <c r="W66" s="219" t="s">
        <v>51</v>
      </c>
      <c r="X66" s="220"/>
      <c r="Y66" s="221" t="s">
        <v>52</v>
      </c>
      <c r="Z66" s="220"/>
      <c r="AA66" s="221" t="s">
        <v>53</v>
      </c>
      <c r="AB66" s="220"/>
      <c r="AC66" s="221" t="s">
        <v>52</v>
      </c>
      <c r="AD66" s="220"/>
      <c r="AE66" s="221" t="s">
        <v>54</v>
      </c>
      <c r="AF66" s="222" t="s">
        <v>55</v>
      </c>
      <c r="AG66" s="230" t="str">
        <f t="shared" si="5"/>
        <v/>
      </c>
      <c r="AH66" s="224" t="s">
        <v>56</v>
      </c>
      <c r="AI66" s="225" t="str">
        <f t="shared" si="6"/>
        <v/>
      </c>
      <c r="AJ66" s="179"/>
      <c r="AK66" s="226" t="str">
        <f t="shared" si="7"/>
        <v>○</v>
      </c>
      <c r="AL66" s="227" t="str">
        <f t="shared" si="8"/>
        <v/>
      </c>
      <c r="AM66" s="228"/>
      <c r="AN66" s="228"/>
      <c r="AO66" s="228"/>
      <c r="AP66" s="228"/>
      <c r="AQ66" s="228"/>
      <c r="AR66" s="228"/>
      <c r="AS66" s="228"/>
      <c r="AT66" s="228"/>
      <c r="AU66" s="229"/>
    </row>
    <row r="67" spans="1:47" ht="33" customHeight="1">
      <c r="A67" s="213">
        <f t="shared" si="9"/>
        <v>57</v>
      </c>
      <c r="B67" s="18" t="str">
        <f>IF(基本情報入力シート!C110="","",基本情報入力シート!C110)</f>
        <v/>
      </c>
      <c r="C67" s="18"/>
      <c r="D67" s="18"/>
      <c r="E67" s="18"/>
      <c r="F67" s="18"/>
      <c r="G67" s="18"/>
      <c r="H67" s="18"/>
      <c r="I67" s="18"/>
      <c r="J67" s="18"/>
      <c r="K67" s="18"/>
      <c r="L67" s="213" t="str">
        <f>IF(基本情報入力シート!M110="","",基本情報入力シート!M110)</f>
        <v/>
      </c>
      <c r="M67" s="213" t="str">
        <f>IF(基本情報入力シート!R110="","",基本情報入力シート!R110)</f>
        <v/>
      </c>
      <c r="N67" s="213" t="str">
        <f>IF(基本情報入力シート!W110="","",基本情報入力シート!W110)</f>
        <v/>
      </c>
      <c r="O67" s="213" t="str">
        <f>IF(基本情報入力シート!X110="","",基本情報入力シート!X110)</f>
        <v/>
      </c>
      <c r="P67" s="214" t="str">
        <f>IF(基本情報入力シート!Y110="","",基本情報入力シート!Y110)</f>
        <v/>
      </c>
      <c r="Q67" s="152" t="str">
        <f>IF(基本情報入力シート!Z110="","",基本情報入力シート!Z110)</f>
        <v/>
      </c>
      <c r="R67" s="215" t="str">
        <f>IF(基本情報入力シート!AA110="","",基本情報入力シート!AA110)</f>
        <v/>
      </c>
      <c r="S67" s="216"/>
      <c r="T67" s="217"/>
      <c r="U67" s="156" t="e">
        <v>#VALUE!</v>
      </c>
      <c r="V67" s="218"/>
      <c r="W67" s="219" t="s">
        <v>51</v>
      </c>
      <c r="X67" s="220"/>
      <c r="Y67" s="221" t="s">
        <v>52</v>
      </c>
      <c r="Z67" s="220"/>
      <c r="AA67" s="221" t="s">
        <v>53</v>
      </c>
      <c r="AB67" s="220"/>
      <c r="AC67" s="221" t="s">
        <v>52</v>
      </c>
      <c r="AD67" s="220"/>
      <c r="AE67" s="221" t="s">
        <v>54</v>
      </c>
      <c r="AF67" s="222" t="s">
        <v>55</v>
      </c>
      <c r="AG67" s="230" t="str">
        <f t="shared" si="5"/>
        <v/>
      </c>
      <c r="AH67" s="224" t="s">
        <v>56</v>
      </c>
      <c r="AI67" s="225" t="str">
        <f t="shared" si="6"/>
        <v/>
      </c>
      <c r="AJ67" s="179"/>
      <c r="AK67" s="226" t="str">
        <f t="shared" si="7"/>
        <v>○</v>
      </c>
      <c r="AL67" s="227" t="str">
        <f t="shared" si="8"/>
        <v/>
      </c>
      <c r="AM67" s="228"/>
      <c r="AN67" s="228"/>
      <c r="AO67" s="228"/>
      <c r="AP67" s="228"/>
      <c r="AQ67" s="228"/>
      <c r="AR67" s="228"/>
      <c r="AS67" s="228"/>
      <c r="AT67" s="228"/>
      <c r="AU67" s="229"/>
    </row>
    <row r="68" spans="1:47" ht="33" customHeight="1">
      <c r="A68" s="213">
        <f t="shared" si="9"/>
        <v>58</v>
      </c>
      <c r="B68" s="18" t="str">
        <f>IF(基本情報入力シート!C111="","",基本情報入力シート!C111)</f>
        <v/>
      </c>
      <c r="C68" s="18"/>
      <c r="D68" s="18"/>
      <c r="E68" s="18"/>
      <c r="F68" s="18"/>
      <c r="G68" s="18"/>
      <c r="H68" s="18"/>
      <c r="I68" s="18"/>
      <c r="J68" s="18"/>
      <c r="K68" s="18"/>
      <c r="L68" s="213" t="str">
        <f>IF(基本情報入力シート!M111="","",基本情報入力シート!M111)</f>
        <v/>
      </c>
      <c r="M68" s="213" t="str">
        <f>IF(基本情報入力シート!R111="","",基本情報入力シート!R111)</f>
        <v/>
      </c>
      <c r="N68" s="213" t="str">
        <f>IF(基本情報入力シート!W111="","",基本情報入力シート!W111)</f>
        <v/>
      </c>
      <c r="O68" s="213" t="str">
        <f>IF(基本情報入力シート!X111="","",基本情報入力シート!X111)</f>
        <v/>
      </c>
      <c r="P68" s="214" t="str">
        <f>IF(基本情報入力シート!Y111="","",基本情報入力シート!Y111)</f>
        <v/>
      </c>
      <c r="Q68" s="152" t="str">
        <f>IF(基本情報入力シート!Z111="","",基本情報入力シート!Z111)</f>
        <v/>
      </c>
      <c r="R68" s="215" t="str">
        <f>IF(基本情報入力シート!AA111="","",基本情報入力シート!AA111)</f>
        <v/>
      </c>
      <c r="S68" s="216"/>
      <c r="T68" s="217"/>
      <c r="U68" s="156" t="e">
        <v>#VALUE!</v>
      </c>
      <c r="V68" s="218"/>
      <c r="W68" s="219" t="s">
        <v>51</v>
      </c>
      <c r="X68" s="220"/>
      <c r="Y68" s="221" t="s">
        <v>52</v>
      </c>
      <c r="Z68" s="220"/>
      <c r="AA68" s="221" t="s">
        <v>53</v>
      </c>
      <c r="AB68" s="220"/>
      <c r="AC68" s="221" t="s">
        <v>52</v>
      </c>
      <c r="AD68" s="220"/>
      <c r="AE68" s="221" t="s">
        <v>54</v>
      </c>
      <c r="AF68" s="222" t="s">
        <v>55</v>
      </c>
      <c r="AG68" s="230" t="str">
        <f t="shared" si="5"/>
        <v/>
      </c>
      <c r="AH68" s="224" t="s">
        <v>56</v>
      </c>
      <c r="AI68" s="225" t="str">
        <f t="shared" si="6"/>
        <v/>
      </c>
      <c r="AJ68" s="179"/>
      <c r="AK68" s="226" t="str">
        <f t="shared" si="7"/>
        <v>○</v>
      </c>
      <c r="AL68" s="227" t="str">
        <f t="shared" si="8"/>
        <v/>
      </c>
      <c r="AM68" s="228"/>
      <c r="AN68" s="228"/>
      <c r="AO68" s="228"/>
      <c r="AP68" s="228"/>
      <c r="AQ68" s="228"/>
      <c r="AR68" s="228"/>
      <c r="AS68" s="228"/>
      <c r="AT68" s="228"/>
      <c r="AU68" s="229"/>
    </row>
    <row r="69" spans="1:47" ht="33" customHeight="1">
      <c r="A69" s="213">
        <f t="shared" si="9"/>
        <v>59</v>
      </c>
      <c r="B69" s="18" t="str">
        <f>IF(基本情報入力シート!C112="","",基本情報入力シート!C112)</f>
        <v/>
      </c>
      <c r="C69" s="18"/>
      <c r="D69" s="18"/>
      <c r="E69" s="18"/>
      <c r="F69" s="18"/>
      <c r="G69" s="18"/>
      <c r="H69" s="18"/>
      <c r="I69" s="18"/>
      <c r="J69" s="18"/>
      <c r="K69" s="18"/>
      <c r="L69" s="213" t="str">
        <f>IF(基本情報入力シート!M112="","",基本情報入力シート!M112)</f>
        <v/>
      </c>
      <c r="M69" s="213" t="str">
        <f>IF(基本情報入力シート!R112="","",基本情報入力シート!R112)</f>
        <v/>
      </c>
      <c r="N69" s="213" t="str">
        <f>IF(基本情報入力シート!W112="","",基本情報入力シート!W112)</f>
        <v/>
      </c>
      <c r="O69" s="213" t="str">
        <f>IF(基本情報入力シート!X112="","",基本情報入力シート!X112)</f>
        <v/>
      </c>
      <c r="P69" s="214" t="str">
        <f>IF(基本情報入力シート!Y112="","",基本情報入力シート!Y112)</f>
        <v/>
      </c>
      <c r="Q69" s="152" t="str">
        <f>IF(基本情報入力シート!Z112="","",基本情報入力シート!Z112)</f>
        <v/>
      </c>
      <c r="R69" s="215" t="str">
        <f>IF(基本情報入力シート!AA112="","",基本情報入力シート!AA112)</f>
        <v/>
      </c>
      <c r="S69" s="216"/>
      <c r="T69" s="217"/>
      <c r="U69" s="156" t="e">
        <v>#VALUE!</v>
      </c>
      <c r="V69" s="218"/>
      <c r="W69" s="219" t="s">
        <v>51</v>
      </c>
      <c r="X69" s="220"/>
      <c r="Y69" s="221" t="s">
        <v>52</v>
      </c>
      <c r="Z69" s="220"/>
      <c r="AA69" s="221" t="s">
        <v>53</v>
      </c>
      <c r="AB69" s="220"/>
      <c r="AC69" s="221" t="s">
        <v>52</v>
      </c>
      <c r="AD69" s="220"/>
      <c r="AE69" s="221" t="s">
        <v>54</v>
      </c>
      <c r="AF69" s="222" t="s">
        <v>55</v>
      </c>
      <c r="AG69" s="230" t="str">
        <f t="shared" si="5"/>
        <v/>
      </c>
      <c r="AH69" s="224" t="s">
        <v>56</v>
      </c>
      <c r="AI69" s="225" t="str">
        <f t="shared" si="6"/>
        <v/>
      </c>
      <c r="AJ69" s="179"/>
      <c r="AK69" s="226" t="str">
        <f t="shared" si="7"/>
        <v>○</v>
      </c>
      <c r="AL69" s="227" t="str">
        <f t="shared" si="8"/>
        <v/>
      </c>
      <c r="AM69" s="228"/>
      <c r="AN69" s="228"/>
      <c r="AO69" s="228"/>
      <c r="AP69" s="228"/>
      <c r="AQ69" s="228"/>
      <c r="AR69" s="228"/>
      <c r="AS69" s="228"/>
      <c r="AT69" s="228"/>
      <c r="AU69" s="229"/>
    </row>
    <row r="70" spans="1:47" ht="33" customHeight="1">
      <c r="A70" s="213">
        <f t="shared" si="9"/>
        <v>60</v>
      </c>
      <c r="B70" s="18" t="str">
        <f>IF(基本情報入力シート!C113="","",基本情報入力シート!C113)</f>
        <v/>
      </c>
      <c r="C70" s="18"/>
      <c r="D70" s="18"/>
      <c r="E70" s="18"/>
      <c r="F70" s="18"/>
      <c r="G70" s="18"/>
      <c r="H70" s="18"/>
      <c r="I70" s="18"/>
      <c r="J70" s="18"/>
      <c r="K70" s="18"/>
      <c r="L70" s="213" t="str">
        <f>IF(基本情報入力シート!M113="","",基本情報入力シート!M113)</f>
        <v/>
      </c>
      <c r="M70" s="213" t="str">
        <f>IF(基本情報入力シート!R113="","",基本情報入力シート!R113)</f>
        <v/>
      </c>
      <c r="N70" s="213" t="str">
        <f>IF(基本情報入力シート!W113="","",基本情報入力シート!W113)</f>
        <v/>
      </c>
      <c r="O70" s="213" t="str">
        <f>IF(基本情報入力シート!X113="","",基本情報入力シート!X113)</f>
        <v/>
      </c>
      <c r="P70" s="214" t="str">
        <f>IF(基本情報入力シート!Y113="","",基本情報入力シート!Y113)</f>
        <v/>
      </c>
      <c r="Q70" s="152" t="str">
        <f>IF(基本情報入力シート!Z113="","",基本情報入力シート!Z113)</f>
        <v/>
      </c>
      <c r="R70" s="215" t="str">
        <f>IF(基本情報入力シート!AA113="","",基本情報入力シート!AA113)</f>
        <v/>
      </c>
      <c r="S70" s="216"/>
      <c r="T70" s="217"/>
      <c r="U70" s="156" t="e">
        <v>#VALUE!</v>
      </c>
      <c r="V70" s="218"/>
      <c r="W70" s="219" t="s">
        <v>51</v>
      </c>
      <c r="X70" s="220"/>
      <c r="Y70" s="221" t="s">
        <v>52</v>
      </c>
      <c r="Z70" s="220"/>
      <c r="AA70" s="221" t="s">
        <v>53</v>
      </c>
      <c r="AB70" s="220"/>
      <c r="AC70" s="221" t="s">
        <v>52</v>
      </c>
      <c r="AD70" s="220"/>
      <c r="AE70" s="221" t="s">
        <v>54</v>
      </c>
      <c r="AF70" s="222" t="s">
        <v>55</v>
      </c>
      <c r="AG70" s="230" t="str">
        <f t="shared" si="5"/>
        <v/>
      </c>
      <c r="AH70" s="224" t="s">
        <v>56</v>
      </c>
      <c r="AI70" s="225" t="str">
        <f t="shared" si="6"/>
        <v/>
      </c>
      <c r="AJ70" s="179"/>
      <c r="AK70" s="226" t="str">
        <f t="shared" si="7"/>
        <v>○</v>
      </c>
      <c r="AL70" s="227" t="str">
        <f t="shared" si="8"/>
        <v/>
      </c>
      <c r="AM70" s="228"/>
      <c r="AN70" s="228"/>
      <c r="AO70" s="228"/>
      <c r="AP70" s="228"/>
      <c r="AQ70" s="228"/>
      <c r="AR70" s="228"/>
      <c r="AS70" s="228"/>
      <c r="AT70" s="228"/>
      <c r="AU70" s="229"/>
    </row>
    <row r="71" spans="1:47" ht="33" customHeight="1">
      <c r="A71" s="213">
        <f t="shared" si="9"/>
        <v>61</v>
      </c>
      <c r="B71" s="18" t="str">
        <f>IF(基本情報入力シート!C114="","",基本情報入力シート!C114)</f>
        <v/>
      </c>
      <c r="C71" s="18"/>
      <c r="D71" s="18"/>
      <c r="E71" s="18"/>
      <c r="F71" s="18"/>
      <c r="G71" s="18"/>
      <c r="H71" s="18"/>
      <c r="I71" s="18"/>
      <c r="J71" s="18"/>
      <c r="K71" s="18"/>
      <c r="L71" s="213" t="str">
        <f>IF(基本情報入力シート!M114="","",基本情報入力シート!M114)</f>
        <v/>
      </c>
      <c r="M71" s="213" t="str">
        <f>IF(基本情報入力シート!R114="","",基本情報入力シート!R114)</f>
        <v/>
      </c>
      <c r="N71" s="213" t="str">
        <f>IF(基本情報入力シート!W114="","",基本情報入力シート!W114)</f>
        <v/>
      </c>
      <c r="O71" s="213" t="str">
        <f>IF(基本情報入力シート!X114="","",基本情報入力シート!X114)</f>
        <v/>
      </c>
      <c r="P71" s="214" t="str">
        <f>IF(基本情報入力シート!Y114="","",基本情報入力シート!Y114)</f>
        <v/>
      </c>
      <c r="Q71" s="152" t="str">
        <f>IF(基本情報入力シート!Z114="","",基本情報入力シート!Z114)</f>
        <v/>
      </c>
      <c r="R71" s="215" t="str">
        <f>IF(基本情報入力シート!AA114="","",基本情報入力シート!AA114)</f>
        <v/>
      </c>
      <c r="S71" s="216"/>
      <c r="T71" s="217"/>
      <c r="U71" s="156" t="e">
        <v>#VALUE!</v>
      </c>
      <c r="V71" s="218"/>
      <c r="W71" s="219" t="s">
        <v>51</v>
      </c>
      <c r="X71" s="220"/>
      <c r="Y71" s="221" t="s">
        <v>52</v>
      </c>
      <c r="Z71" s="220"/>
      <c r="AA71" s="221" t="s">
        <v>53</v>
      </c>
      <c r="AB71" s="220"/>
      <c r="AC71" s="221" t="s">
        <v>52</v>
      </c>
      <c r="AD71" s="220"/>
      <c r="AE71" s="221" t="s">
        <v>54</v>
      </c>
      <c r="AF71" s="222" t="s">
        <v>55</v>
      </c>
      <c r="AG71" s="230" t="str">
        <f t="shared" si="5"/>
        <v/>
      </c>
      <c r="AH71" s="224" t="s">
        <v>56</v>
      </c>
      <c r="AI71" s="225" t="str">
        <f t="shared" si="6"/>
        <v/>
      </c>
      <c r="AJ71" s="179"/>
      <c r="AK71" s="226" t="str">
        <f t="shared" si="7"/>
        <v>○</v>
      </c>
      <c r="AL71" s="227" t="str">
        <f t="shared" si="8"/>
        <v/>
      </c>
      <c r="AM71" s="228"/>
      <c r="AN71" s="228"/>
      <c r="AO71" s="228"/>
      <c r="AP71" s="228"/>
      <c r="AQ71" s="228"/>
      <c r="AR71" s="228"/>
      <c r="AS71" s="228"/>
      <c r="AT71" s="228"/>
      <c r="AU71" s="229"/>
    </row>
    <row r="72" spans="1:47" ht="33" customHeight="1">
      <c r="A72" s="213">
        <f t="shared" si="9"/>
        <v>62</v>
      </c>
      <c r="B72" s="18" t="str">
        <f>IF(基本情報入力シート!C115="","",基本情報入力シート!C115)</f>
        <v/>
      </c>
      <c r="C72" s="18"/>
      <c r="D72" s="18"/>
      <c r="E72" s="18"/>
      <c r="F72" s="18"/>
      <c r="G72" s="18"/>
      <c r="H72" s="18"/>
      <c r="I72" s="18"/>
      <c r="J72" s="18"/>
      <c r="K72" s="18"/>
      <c r="L72" s="213" t="str">
        <f>IF(基本情報入力シート!M115="","",基本情報入力シート!M115)</f>
        <v/>
      </c>
      <c r="M72" s="213" t="str">
        <f>IF(基本情報入力シート!R115="","",基本情報入力シート!R115)</f>
        <v/>
      </c>
      <c r="N72" s="213" t="str">
        <f>IF(基本情報入力シート!W115="","",基本情報入力シート!W115)</f>
        <v/>
      </c>
      <c r="O72" s="213" t="str">
        <f>IF(基本情報入力シート!X115="","",基本情報入力シート!X115)</f>
        <v/>
      </c>
      <c r="P72" s="214" t="str">
        <f>IF(基本情報入力シート!Y115="","",基本情報入力シート!Y115)</f>
        <v/>
      </c>
      <c r="Q72" s="152" t="str">
        <f>IF(基本情報入力シート!Z115="","",基本情報入力シート!Z115)</f>
        <v/>
      </c>
      <c r="R72" s="215" t="str">
        <f>IF(基本情報入力シート!AA115="","",基本情報入力シート!AA115)</f>
        <v/>
      </c>
      <c r="S72" s="216"/>
      <c r="T72" s="217"/>
      <c r="U72" s="156" t="e">
        <v>#VALUE!</v>
      </c>
      <c r="V72" s="218"/>
      <c r="W72" s="219" t="s">
        <v>51</v>
      </c>
      <c r="X72" s="220"/>
      <c r="Y72" s="221" t="s">
        <v>52</v>
      </c>
      <c r="Z72" s="220"/>
      <c r="AA72" s="221" t="s">
        <v>53</v>
      </c>
      <c r="AB72" s="220"/>
      <c r="AC72" s="221" t="s">
        <v>52</v>
      </c>
      <c r="AD72" s="220"/>
      <c r="AE72" s="221" t="s">
        <v>54</v>
      </c>
      <c r="AF72" s="222" t="s">
        <v>55</v>
      </c>
      <c r="AG72" s="230" t="str">
        <f t="shared" si="5"/>
        <v/>
      </c>
      <c r="AH72" s="224" t="s">
        <v>56</v>
      </c>
      <c r="AI72" s="225" t="str">
        <f t="shared" si="6"/>
        <v/>
      </c>
      <c r="AJ72" s="179"/>
      <c r="AK72" s="226" t="str">
        <f t="shared" si="7"/>
        <v>○</v>
      </c>
      <c r="AL72" s="227" t="str">
        <f t="shared" si="8"/>
        <v/>
      </c>
      <c r="AM72" s="228"/>
      <c r="AN72" s="228"/>
      <c r="AO72" s="228"/>
      <c r="AP72" s="228"/>
      <c r="AQ72" s="228"/>
      <c r="AR72" s="228"/>
      <c r="AS72" s="228"/>
      <c r="AT72" s="228"/>
      <c r="AU72" s="229"/>
    </row>
    <row r="73" spans="1:47" ht="33" customHeight="1">
      <c r="A73" s="213">
        <f t="shared" si="9"/>
        <v>63</v>
      </c>
      <c r="B73" s="18" t="str">
        <f>IF(基本情報入力シート!C116="","",基本情報入力シート!C116)</f>
        <v/>
      </c>
      <c r="C73" s="18"/>
      <c r="D73" s="18"/>
      <c r="E73" s="18"/>
      <c r="F73" s="18"/>
      <c r="G73" s="18"/>
      <c r="H73" s="18"/>
      <c r="I73" s="18"/>
      <c r="J73" s="18"/>
      <c r="K73" s="18"/>
      <c r="L73" s="213" t="str">
        <f>IF(基本情報入力シート!M116="","",基本情報入力シート!M116)</f>
        <v/>
      </c>
      <c r="M73" s="213" t="str">
        <f>IF(基本情報入力シート!R116="","",基本情報入力シート!R116)</f>
        <v/>
      </c>
      <c r="N73" s="213" t="str">
        <f>IF(基本情報入力シート!W116="","",基本情報入力シート!W116)</f>
        <v/>
      </c>
      <c r="O73" s="213" t="str">
        <f>IF(基本情報入力シート!X116="","",基本情報入力シート!X116)</f>
        <v/>
      </c>
      <c r="P73" s="214" t="str">
        <f>IF(基本情報入力シート!Y116="","",基本情報入力シート!Y116)</f>
        <v/>
      </c>
      <c r="Q73" s="152" t="str">
        <f>IF(基本情報入力シート!Z116="","",基本情報入力シート!Z116)</f>
        <v/>
      </c>
      <c r="R73" s="215" t="str">
        <f>IF(基本情報入力シート!AA116="","",基本情報入力シート!AA116)</f>
        <v/>
      </c>
      <c r="S73" s="216"/>
      <c r="T73" s="217"/>
      <c r="U73" s="156" t="e">
        <v>#VALUE!</v>
      </c>
      <c r="V73" s="218"/>
      <c r="W73" s="219" t="s">
        <v>51</v>
      </c>
      <c r="X73" s="220"/>
      <c r="Y73" s="221" t="s">
        <v>52</v>
      </c>
      <c r="Z73" s="220"/>
      <c r="AA73" s="221" t="s">
        <v>53</v>
      </c>
      <c r="AB73" s="220"/>
      <c r="AC73" s="221" t="s">
        <v>52</v>
      </c>
      <c r="AD73" s="220"/>
      <c r="AE73" s="221" t="s">
        <v>54</v>
      </c>
      <c r="AF73" s="222" t="s">
        <v>55</v>
      </c>
      <c r="AG73" s="230" t="str">
        <f t="shared" si="5"/>
        <v/>
      </c>
      <c r="AH73" s="224" t="s">
        <v>56</v>
      </c>
      <c r="AI73" s="225" t="str">
        <f t="shared" si="6"/>
        <v/>
      </c>
      <c r="AJ73" s="179"/>
      <c r="AK73" s="226" t="str">
        <f t="shared" si="7"/>
        <v>○</v>
      </c>
      <c r="AL73" s="227" t="str">
        <f t="shared" si="8"/>
        <v/>
      </c>
      <c r="AM73" s="228"/>
      <c r="AN73" s="228"/>
      <c r="AO73" s="228"/>
      <c r="AP73" s="228"/>
      <c r="AQ73" s="228"/>
      <c r="AR73" s="228"/>
      <c r="AS73" s="228"/>
      <c r="AT73" s="228"/>
      <c r="AU73" s="229"/>
    </row>
    <row r="74" spans="1:47" ht="33" customHeight="1">
      <c r="A74" s="213">
        <f t="shared" si="9"/>
        <v>64</v>
      </c>
      <c r="B74" s="18" t="str">
        <f>IF(基本情報入力シート!C117="","",基本情報入力シート!C117)</f>
        <v/>
      </c>
      <c r="C74" s="18"/>
      <c r="D74" s="18"/>
      <c r="E74" s="18"/>
      <c r="F74" s="18"/>
      <c r="G74" s="18"/>
      <c r="H74" s="18"/>
      <c r="I74" s="18"/>
      <c r="J74" s="18"/>
      <c r="K74" s="18"/>
      <c r="L74" s="213" t="str">
        <f>IF(基本情報入力シート!M117="","",基本情報入力シート!M117)</f>
        <v/>
      </c>
      <c r="M74" s="213" t="str">
        <f>IF(基本情報入力シート!R117="","",基本情報入力シート!R117)</f>
        <v/>
      </c>
      <c r="N74" s="213" t="str">
        <f>IF(基本情報入力シート!W117="","",基本情報入力シート!W117)</f>
        <v/>
      </c>
      <c r="O74" s="213" t="str">
        <f>IF(基本情報入力シート!X117="","",基本情報入力シート!X117)</f>
        <v/>
      </c>
      <c r="P74" s="214" t="str">
        <f>IF(基本情報入力シート!Y117="","",基本情報入力シート!Y117)</f>
        <v/>
      </c>
      <c r="Q74" s="152" t="str">
        <f>IF(基本情報入力シート!Z117="","",基本情報入力シート!Z117)</f>
        <v/>
      </c>
      <c r="R74" s="215" t="str">
        <f>IF(基本情報入力シート!AA117="","",基本情報入力シート!AA117)</f>
        <v/>
      </c>
      <c r="S74" s="216"/>
      <c r="T74" s="217"/>
      <c r="U74" s="156" t="e">
        <v>#VALUE!</v>
      </c>
      <c r="V74" s="218"/>
      <c r="W74" s="219" t="s">
        <v>51</v>
      </c>
      <c r="X74" s="220"/>
      <c r="Y74" s="221" t="s">
        <v>52</v>
      </c>
      <c r="Z74" s="220"/>
      <c r="AA74" s="221" t="s">
        <v>53</v>
      </c>
      <c r="AB74" s="220"/>
      <c r="AC74" s="221" t="s">
        <v>52</v>
      </c>
      <c r="AD74" s="220"/>
      <c r="AE74" s="221" t="s">
        <v>54</v>
      </c>
      <c r="AF74" s="222" t="s">
        <v>55</v>
      </c>
      <c r="AG74" s="230" t="str">
        <f t="shared" si="5"/>
        <v/>
      </c>
      <c r="AH74" s="224" t="s">
        <v>56</v>
      </c>
      <c r="AI74" s="225" t="str">
        <f t="shared" si="6"/>
        <v/>
      </c>
      <c r="AJ74" s="179"/>
      <c r="AK74" s="226" t="str">
        <f t="shared" si="7"/>
        <v>○</v>
      </c>
      <c r="AL74" s="227" t="str">
        <f t="shared" si="8"/>
        <v/>
      </c>
      <c r="AM74" s="228"/>
      <c r="AN74" s="228"/>
      <c r="AO74" s="228"/>
      <c r="AP74" s="228"/>
      <c r="AQ74" s="228"/>
      <c r="AR74" s="228"/>
      <c r="AS74" s="228"/>
      <c r="AT74" s="228"/>
      <c r="AU74" s="229"/>
    </row>
    <row r="75" spans="1:47" ht="33" customHeight="1">
      <c r="A75" s="213">
        <f t="shared" si="9"/>
        <v>65</v>
      </c>
      <c r="B75" s="18" t="str">
        <f>IF(基本情報入力シート!C118="","",基本情報入力シート!C118)</f>
        <v/>
      </c>
      <c r="C75" s="18"/>
      <c r="D75" s="18"/>
      <c r="E75" s="18"/>
      <c r="F75" s="18"/>
      <c r="G75" s="18"/>
      <c r="H75" s="18"/>
      <c r="I75" s="18"/>
      <c r="J75" s="18"/>
      <c r="K75" s="18"/>
      <c r="L75" s="213" t="str">
        <f>IF(基本情報入力シート!M118="","",基本情報入力シート!M118)</f>
        <v/>
      </c>
      <c r="M75" s="213" t="str">
        <f>IF(基本情報入力シート!R118="","",基本情報入力シート!R118)</f>
        <v/>
      </c>
      <c r="N75" s="213" t="str">
        <f>IF(基本情報入力シート!W118="","",基本情報入力シート!W118)</f>
        <v/>
      </c>
      <c r="O75" s="213" t="str">
        <f>IF(基本情報入力シート!X118="","",基本情報入力シート!X118)</f>
        <v/>
      </c>
      <c r="P75" s="214" t="str">
        <f>IF(基本情報入力シート!Y118="","",基本情報入力シート!Y118)</f>
        <v/>
      </c>
      <c r="Q75" s="152" t="str">
        <f>IF(基本情報入力シート!Z118="","",基本情報入力シート!Z118)</f>
        <v/>
      </c>
      <c r="R75" s="215" t="str">
        <f>IF(基本情報入力シート!AA118="","",基本情報入力シート!AA118)</f>
        <v/>
      </c>
      <c r="S75" s="216"/>
      <c r="T75" s="217"/>
      <c r="U75" s="156" t="e">
        <v>#VALUE!</v>
      </c>
      <c r="V75" s="218"/>
      <c r="W75" s="219" t="s">
        <v>51</v>
      </c>
      <c r="X75" s="220"/>
      <c r="Y75" s="221" t="s">
        <v>52</v>
      </c>
      <c r="Z75" s="220"/>
      <c r="AA75" s="221" t="s">
        <v>53</v>
      </c>
      <c r="AB75" s="220"/>
      <c r="AC75" s="221" t="s">
        <v>52</v>
      </c>
      <c r="AD75" s="220"/>
      <c r="AE75" s="221" t="s">
        <v>54</v>
      </c>
      <c r="AF75" s="222" t="s">
        <v>55</v>
      </c>
      <c r="AG75" s="230" t="str">
        <f t="shared" ref="AG75:AG110" si="10">IF(X75&gt;=1,(AB75*12+AD75)-(X75*12+Z75)+1,"")</f>
        <v/>
      </c>
      <c r="AH75" s="224" t="s">
        <v>56</v>
      </c>
      <c r="AI75" s="225" t="str">
        <f t="shared" ref="AI75:AI110" si="11">IFERROR(ROUNDDOWN(ROUND(Q75*U75,0)*R75,0)*AG75,"")</f>
        <v/>
      </c>
      <c r="AJ75" s="179"/>
      <c r="AK75" s="226" t="str">
        <f t="shared" ref="AK75:AK110" si="12">IFERROR(IF(AND(T75="特定加算Ⅰ",OR(V75="",V75="-",V75="いずれも取得していない")),"☓","○"),"")</f>
        <v>○</v>
      </c>
      <c r="AL75" s="227" t="str">
        <f t="shared" ref="AL75:AL110" si="13">IFERROR(IF(AND(T75="特定加算Ⅰ",OR(V75="",V75="-",V75="いずれも取得していない")),"！特定加算Ⅰが選択されています。該当する介護福祉士配置等要件を選択してください。",""),"")</f>
        <v/>
      </c>
      <c r="AM75" s="228"/>
      <c r="AN75" s="228"/>
      <c r="AO75" s="228"/>
      <c r="AP75" s="228"/>
      <c r="AQ75" s="228"/>
      <c r="AR75" s="228"/>
      <c r="AS75" s="228"/>
      <c r="AT75" s="228"/>
      <c r="AU75" s="229"/>
    </row>
    <row r="76" spans="1:47" ht="33" customHeight="1">
      <c r="A76" s="213">
        <f t="shared" ref="A76:A110" si="14">A75+1</f>
        <v>66</v>
      </c>
      <c r="B76" s="18" t="str">
        <f>IF(基本情報入力シート!C119="","",基本情報入力シート!C119)</f>
        <v/>
      </c>
      <c r="C76" s="18"/>
      <c r="D76" s="18"/>
      <c r="E76" s="18"/>
      <c r="F76" s="18"/>
      <c r="G76" s="18"/>
      <c r="H76" s="18"/>
      <c r="I76" s="18"/>
      <c r="J76" s="18"/>
      <c r="K76" s="18"/>
      <c r="L76" s="213" t="str">
        <f>IF(基本情報入力シート!M119="","",基本情報入力シート!M119)</f>
        <v/>
      </c>
      <c r="M76" s="213" t="str">
        <f>IF(基本情報入力シート!R119="","",基本情報入力シート!R119)</f>
        <v/>
      </c>
      <c r="N76" s="213" t="str">
        <f>IF(基本情報入力シート!W119="","",基本情報入力シート!W119)</f>
        <v/>
      </c>
      <c r="O76" s="213" t="str">
        <f>IF(基本情報入力シート!X119="","",基本情報入力シート!X119)</f>
        <v/>
      </c>
      <c r="P76" s="214" t="str">
        <f>IF(基本情報入力シート!Y119="","",基本情報入力シート!Y119)</f>
        <v/>
      </c>
      <c r="Q76" s="152" t="str">
        <f>IF(基本情報入力シート!Z119="","",基本情報入力シート!Z119)</f>
        <v/>
      </c>
      <c r="R76" s="215" t="str">
        <f>IF(基本情報入力シート!AA119="","",基本情報入力シート!AA119)</f>
        <v/>
      </c>
      <c r="S76" s="216"/>
      <c r="T76" s="217"/>
      <c r="U76" s="156" t="e">
        <v>#VALUE!</v>
      </c>
      <c r="V76" s="218"/>
      <c r="W76" s="219" t="s">
        <v>51</v>
      </c>
      <c r="X76" s="220"/>
      <c r="Y76" s="221" t="s">
        <v>52</v>
      </c>
      <c r="Z76" s="220"/>
      <c r="AA76" s="221" t="s">
        <v>53</v>
      </c>
      <c r="AB76" s="220"/>
      <c r="AC76" s="221" t="s">
        <v>52</v>
      </c>
      <c r="AD76" s="220"/>
      <c r="AE76" s="221" t="s">
        <v>54</v>
      </c>
      <c r="AF76" s="222" t="s">
        <v>55</v>
      </c>
      <c r="AG76" s="230" t="str">
        <f t="shared" si="10"/>
        <v/>
      </c>
      <c r="AH76" s="224" t="s">
        <v>56</v>
      </c>
      <c r="AI76" s="225" t="str">
        <f t="shared" si="11"/>
        <v/>
      </c>
      <c r="AJ76" s="179"/>
      <c r="AK76" s="226" t="str">
        <f t="shared" si="12"/>
        <v>○</v>
      </c>
      <c r="AL76" s="227" t="str">
        <f t="shared" si="13"/>
        <v/>
      </c>
      <c r="AM76" s="228"/>
      <c r="AN76" s="228"/>
      <c r="AO76" s="228"/>
      <c r="AP76" s="228"/>
      <c r="AQ76" s="228"/>
      <c r="AR76" s="228"/>
      <c r="AS76" s="228"/>
      <c r="AT76" s="228"/>
      <c r="AU76" s="229"/>
    </row>
    <row r="77" spans="1:47" ht="33" customHeight="1">
      <c r="A77" s="213">
        <f t="shared" si="14"/>
        <v>67</v>
      </c>
      <c r="B77" s="18" t="str">
        <f>IF(基本情報入力シート!C120="","",基本情報入力シート!C120)</f>
        <v/>
      </c>
      <c r="C77" s="18"/>
      <c r="D77" s="18"/>
      <c r="E77" s="18"/>
      <c r="F77" s="18"/>
      <c r="G77" s="18"/>
      <c r="H77" s="18"/>
      <c r="I77" s="18"/>
      <c r="J77" s="18"/>
      <c r="K77" s="18"/>
      <c r="L77" s="213" t="str">
        <f>IF(基本情報入力シート!M120="","",基本情報入力シート!M120)</f>
        <v/>
      </c>
      <c r="M77" s="213" t="str">
        <f>IF(基本情報入力シート!R120="","",基本情報入力シート!R120)</f>
        <v/>
      </c>
      <c r="N77" s="213" t="str">
        <f>IF(基本情報入力シート!W120="","",基本情報入力シート!W120)</f>
        <v/>
      </c>
      <c r="O77" s="213" t="str">
        <f>IF(基本情報入力シート!X120="","",基本情報入力シート!X120)</f>
        <v/>
      </c>
      <c r="P77" s="214" t="str">
        <f>IF(基本情報入力シート!Y120="","",基本情報入力シート!Y120)</f>
        <v/>
      </c>
      <c r="Q77" s="152" t="str">
        <f>IF(基本情報入力シート!Z120="","",基本情報入力シート!Z120)</f>
        <v/>
      </c>
      <c r="R77" s="215" t="str">
        <f>IF(基本情報入力シート!AA120="","",基本情報入力シート!AA120)</f>
        <v/>
      </c>
      <c r="S77" s="216"/>
      <c r="T77" s="217"/>
      <c r="U77" s="156" t="e">
        <v>#VALUE!</v>
      </c>
      <c r="V77" s="218"/>
      <c r="W77" s="219" t="s">
        <v>51</v>
      </c>
      <c r="X77" s="220"/>
      <c r="Y77" s="221" t="s">
        <v>52</v>
      </c>
      <c r="Z77" s="220"/>
      <c r="AA77" s="221" t="s">
        <v>53</v>
      </c>
      <c r="AB77" s="220"/>
      <c r="AC77" s="221" t="s">
        <v>52</v>
      </c>
      <c r="AD77" s="220"/>
      <c r="AE77" s="221" t="s">
        <v>54</v>
      </c>
      <c r="AF77" s="222" t="s">
        <v>55</v>
      </c>
      <c r="AG77" s="230" t="str">
        <f t="shared" si="10"/>
        <v/>
      </c>
      <c r="AH77" s="224" t="s">
        <v>56</v>
      </c>
      <c r="AI77" s="225" t="str">
        <f t="shared" si="11"/>
        <v/>
      </c>
      <c r="AJ77" s="179"/>
      <c r="AK77" s="226" t="str">
        <f t="shared" si="12"/>
        <v>○</v>
      </c>
      <c r="AL77" s="227" t="str">
        <f t="shared" si="13"/>
        <v/>
      </c>
      <c r="AM77" s="228"/>
      <c r="AN77" s="228"/>
      <c r="AO77" s="228"/>
      <c r="AP77" s="228"/>
      <c r="AQ77" s="228"/>
      <c r="AR77" s="228"/>
      <c r="AS77" s="228"/>
      <c r="AT77" s="228"/>
      <c r="AU77" s="229"/>
    </row>
    <row r="78" spans="1:47" ht="33" customHeight="1">
      <c r="A78" s="213">
        <f t="shared" si="14"/>
        <v>68</v>
      </c>
      <c r="B78" s="18" t="str">
        <f>IF(基本情報入力シート!C121="","",基本情報入力シート!C121)</f>
        <v/>
      </c>
      <c r="C78" s="18"/>
      <c r="D78" s="18"/>
      <c r="E78" s="18"/>
      <c r="F78" s="18"/>
      <c r="G78" s="18"/>
      <c r="H78" s="18"/>
      <c r="I78" s="18"/>
      <c r="J78" s="18"/>
      <c r="K78" s="18"/>
      <c r="L78" s="213" t="str">
        <f>IF(基本情報入力シート!M121="","",基本情報入力シート!M121)</f>
        <v/>
      </c>
      <c r="M78" s="213" t="str">
        <f>IF(基本情報入力シート!R121="","",基本情報入力シート!R121)</f>
        <v/>
      </c>
      <c r="N78" s="213" t="str">
        <f>IF(基本情報入力シート!W121="","",基本情報入力シート!W121)</f>
        <v/>
      </c>
      <c r="O78" s="213" t="str">
        <f>IF(基本情報入力シート!X121="","",基本情報入力シート!X121)</f>
        <v/>
      </c>
      <c r="P78" s="214" t="str">
        <f>IF(基本情報入力シート!Y121="","",基本情報入力シート!Y121)</f>
        <v/>
      </c>
      <c r="Q78" s="152" t="str">
        <f>IF(基本情報入力シート!Z121="","",基本情報入力シート!Z121)</f>
        <v/>
      </c>
      <c r="R78" s="215" t="str">
        <f>IF(基本情報入力シート!AA121="","",基本情報入力シート!AA121)</f>
        <v/>
      </c>
      <c r="S78" s="216"/>
      <c r="T78" s="217"/>
      <c r="U78" s="156" t="e">
        <v>#VALUE!</v>
      </c>
      <c r="V78" s="218"/>
      <c r="W78" s="219" t="s">
        <v>51</v>
      </c>
      <c r="X78" s="220"/>
      <c r="Y78" s="221" t="s">
        <v>52</v>
      </c>
      <c r="Z78" s="220"/>
      <c r="AA78" s="221" t="s">
        <v>53</v>
      </c>
      <c r="AB78" s="220"/>
      <c r="AC78" s="221" t="s">
        <v>52</v>
      </c>
      <c r="AD78" s="220"/>
      <c r="AE78" s="221" t="s">
        <v>54</v>
      </c>
      <c r="AF78" s="222" t="s">
        <v>55</v>
      </c>
      <c r="AG78" s="230" t="str">
        <f t="shared" si="10"/>
        <v/>
      </c>
      <c r="AH78" s="224" t="s">
        <v>56</v>
      </c>
      <c r="AI78" s="225" t="str">
        <f t="shared" si="11"/>
        <v/>
      </c>
      <c r="AJ78" s="179"/>
      <c r="AK78" s="226" t="str">
        <f t="shared" si="12"/>
        <v>○</v>
      </c>
      <c r="AL78" s="227" t="str">
        <f t="shared" si="13"/>
        <v/>
      </c>
      <c r="AM78" s="228"/>
      <c r="AN78" s="228"/>
      <c r="AO78" s="228"/>
      <c r="AP78" s="228"/>
      <c r="AQ78" s="228"/>
      <c r="AR78" s="228"/>
      <c r="AS78" s="228"/>
      <c r="AT78" s="228"/>
      <c r="AU78" s="229"/>
    </row>
    <row r="79" spans="1:47" ht="33" customHeight="1">
      <c r="A79" s="213">
        <f t="shared" si="14"/>
        <v>69</v>
      </c>
      <c r="B79" s="18" t="str">
        <f>IF(基本情報入力シート!C122="","",基本情報入力シート!C122)</f>
        <v/>
      </c>
      <c r="C79" s="18"/>
      <c r="D79" s="18"/>
      <c r="E79" s="18"/>
      <c r="F79" s="18"/>
      <c r="G79" s="18"/>
      <c r="H79" s="18"/>
      <c r="I79" s="18"/>
      <c r="J79" s="18"/>
      <c r="K79" s="18"/>
      <c r="L79" s="213" t="str">
        <f>IF(基本情報入力シート!M122="","",基本情報入力シート!M122)</f>
        <v/>
      </c>
      <c r="M79" s="213" t="str">
        <f>IF(基本情報入力シート!R122="","",基本情報入力シート!R122)</f>
        <v/>
      </c>
      <c r="N79" s="213" t="str">
        <f>IF(基本情報入力シート!W122="","",基本情報入力シート!W122)</f>
        <v/>
      </c>
      <c r="O79" s="213" t="str">
        <f>IF(基本情報入力シート!X122="","",基本情報入力シート!X122)</f>
        <v/>
      </c>
      <c r="P79" s="214" t="str">
        <f>IF(基本情報入力シート!Y122="","",基本情報入力シート!Y122)</f>
        <v/>
      </c>
      <c r="Q79" s="152" t="str">
        <f>IF(基本情報入力シート!Z122="","",基本情報入力シート!Z122)</f>
        <v/>
      </c>
      <c r="R79" s="215" t="str">
        <f>IF(基本情報入力シート!AA122="","",基本情報入力シート!AA122)</f>
        <v/>
      </c>
      <c r="S79" s="216"/>
      <c r="T79" s="217"/>
      <c r="U79" s="156" t="e">
        <v>#VALUE!</v>
      </c>
      <c r="V79" s="218"/>
      <c r="W79" s="219" t="s">
        <v>51</v>
      </c>
      <c r="X79" s="220"/>
      <c r="Y79" s="221" t="s">
        <v>52</v>
      </c>
      <c r="Z79" s="220"/>
      <c r="AA79" s="221" t="s">
        <v>53</v>
      </c>
      <c r="AB79" s="220"/>
      <c r="AC79" s="221" t="s">
        <v>52</v>
      </c>
      <c r="AD79" s="220"/>
      <c r="AE79" s="221" t="s">
        <v>54</v>
      </c>
      <c r="AF79" s="222" t="s">
        <v>55</v>
      </c>
      <c r="AG79" s="230" t="str">
        <f t="shared" si="10"/>
        <v/>
      </c>
      <c r="AH79" s="224" t="s">
        <v>56</v>
      </c>
      <c r="AI79" s="225" t="str">
        <f t="shared" si="11"/>
        <v/>
      </c>
      <c r="AJ79" s="179"/>
      <c r="AK79" s="226" t="str">
        <f t="shared" si="12"/>
        <v>○</v>
      </c>
      <c r="AL79" s="227" t="str">
        <f t="shared" si="13"/>
        <v/>
      </c>
      <c r="AM79" s="228"/>
      <c r="AN79" s="228"/>
      <c r="AO79" s="228"/>
      <c r="AP79" s="228"/>
      <c r="AQ79" s="228"/>
      <c r="AR79" s="228"/>
      <c r="AS79" s="228"/>
      <c r="AT79" s="228"/>
      <c r="AU79" s="229"/>
    </row>
    <row r="80" spans="1:47" ht="33" customHeight="1">
      <c r="A80" s="213">
        <f t="shared" si="14"/>
        <v>70</v>
      </c>
      <c r="B80" s="18" t="str">
        <f>IF(基本情報入力シート!C123="","",基本情報入力シート!C123)</f>
        <v/>
      </c>
      <c r="C80" s="18"/>
      <c r="D80" s="18"/>
      <c r="E80" s="18"/>
      <c r="F80" s="18"/>
      <c r="G80" s="18"/>
      <c r="H80" s="18"/>
      <c r="I80" s="18"/>
      <c r="J80" s="18"/>
      <c r="K80" s="18"/>
      <c r="L80" s="213" t="str">
        <f>IF(基本情報入力シート!M123="","",基本情報入力シート!M123)</f>
        <v/>
      </c>
      <c r="M80" s="213" t="str">
        <f>IF(基本情報入力シート!R123="","",基本情報入力シート!R123)</f>
        <v/>
      </c>
      <c r="N80" s="213" t="str">
        <f>IF(基本情報入力シート!W123="","",基本情報入力シート!W123)</f>
        <v/>
      </c>
      <c r="O80" s="213" t="str">
        <f>IF(基本情報入力シート!X123="","",基本情報入力シート!X123)</f>
        <v/>
      </c>
      <c r="P80" s="214" t="str">
        <f>IF(基本情報入力シート!Y123="","",基本情報入力シート!Y123)</f>
        <v/>
      </c>
      <c r="Q80" s="152" t="str">
        <f>IF(基本情報入力シート!Z123="","",基本情報入力シート!Z123)</f>
        <v/>
      </c>
      <c r="R80" s="215" t="str">
        <f>IF(基本情報入力シート!AA123="","",基本情報入力シート!AA123)</f>
        <v/>
      </c>
      <c r="S80" s="216"/>
      <c r="T80" s="217"/>
      <c r="U80" s="156" t="e">
        <v>#VALUE!</v>
      </c>
      <c r="V80" s="218"/>
      <c r="W80" s="219" t="s">
        <v>51</v>
      </c>
      <c r="X80" s="220"/>
      <c r="Y80" s="221" t="s">
        <v>52</v>
      </c>
      <c r="Z80" s="220"/>
      <c r="AA80" s="221" t="s">
        <v>53</v>
      </c>
      <c r="AB80" s="220"/>
      <c r="AC80" s="221" t="s">
        <v>52</v>
      </c>
      <c r="AD80" s="220"/>
      <c r="AE80" s="221" t="s">
        <v>54</v>
      </c>
      <c r="AF80" s="222" t="s">
        <v>55</v>
      </c>
      <c r="AG80" s="230" t="str">
        <f t="shared" si="10"/>
        <v/>
      </c>
      <c r="AH80" s="224" t="s">
        <v>56</v>
      </c>
      <c r="AI80" s="225" t="str">
        <f t="shared" si="11"/>
        <v/>
      </c>
      <c r="AJ80" s="179"/>
      <c r="AK80" s="226" t="str">
        <f t="shared" si="12"/>
        <v>○</v>
      </c>
      <c r="AL80" s="227" t="str">
        <f t="shared" si="13"/>
        <v/>
      </c>
      <c r="AM80" s="228"/>
      <c r="AN80" s="228"/>
      <c r="AO80" s="228"/>
      <c r="AP80" s="228"/>
      <c r="AQ80" s="228"/>
      <c r="AR80" s="228"/>
      <c r="AS80" s="228"/>
      <c r="AT80" s="228"/>
      <c r="AU80" s="229"/>
    </row>
    <row r="81" spans="1:47" ht="33" customHeight="1">
      <c r="A81" s="213">
        <f t="shared" si="14"/>
        <v>71</v>
      </c>
      <c r="B81" s="18" t="str">
        <f>IF(基本情報入力シート!C124="","",基本情報入力シート!C124)</f>
        <v/>
      </c>
      <c r="C81" s="18"/>
      <c r="D81" s="18"/>
      <c r="E81" s="18"/>
      <c r="F81" s="18"/>
      <c r="G81" s="18"/>
      <c r="H81" s="18"/>
      <c r="I81" s="18"/>
      <c r="J81" s="18"/>
      <c r="K81" s="18"/>
      <c r="L81" s="213" t="str">
        <f>IF(基本情報入力シート!M124="","",基本情報入力シート!M124)</f>
        <v/>
      </c>
      <c r="M81" s="213" t="str">
        <f>IF(基本情報入力シート!R124="","",基本情報入力シート!R124)</f>
        <v/>
      </c>
      <c r="N81" s="213" t="str">
        <f>IF(基本情報入力シート!W124="","",基本情報入力シート!W124)</f>
        <v/>
      </c>
      <c r="O81" s="213" t="str">
        <f>IF(基本情報入力シート!X124="","",基本情報入力シート!X124)</f>
        <v/>
      </c>
      <c r="P81" s="214" t="str">
        <f>IF(基本情報入力シート!Y124="","",基本情報入力シート!Y124)</f>
        <v/>
      </c>
      <c r="Q81" s="152" t="str">
        <f>IF(基本情報入力シート!Z124="","",基本情報入力シート!Z124)</f>
        <v/>
      </c>
      <c r="R81" s="215" t="str">
        <f>IF(基本情報入力シート!AA124="","",基本情報入力シート!AA124)</f>
        <v/>
      </c>
      <c r="S81" s="216"/>
      <c r="T81" s="217"/>
      <c r="U81" s="156" t="e">
        <v>#VALUE!</v>
      </c>
      <c r="V81" s="218"/>
      <c r="W81" s="219" t="s">
        <v>51</v>
      </c>
      <c r="X81" s="220"/>
      <c r="Y81" s="221" t="s">
        <v>52</v>
      </c>
      <c r="Z81" s="220"/>
      <c r="AA81" s="221" t="s">
        <v>53</v>
      </c>
      <c r="AB81" s="220"/>
      <c r="AC81" s="221" t="s">
        <v>52</v>
      </c>
      <c r="AD81" s="220"/>
      <c r="AE81" s="221" t="s">
        <v>54</v>
      </c>
      <c r="AF81" s="222" t="s">
        <v>55</v>
      </c>
      <c r="AG81" s="230" t="str">
        <f t="shared" si="10"/>
        <v/>
      </c>
      <c r="AH81" s="224" t="s">
        <v>56</v>
      </c>
      <c r="AI81" s="225" t="str">
        <f t="shared" si="11"/>
        <v/>
      </c>
      <c r="AJ81" s="179"/>
      <c r="AK81" s="226" t="str">
        <f t="shared" si="12"/>
        <v>○</v>
      </c>
      <c r="AL81" s="227" t="str">
        <f t="shared" si="13"/>
        <v/>
      </c>
      <c r="AM81" s="228"/>
      <c r="AN81" s="228"/>
      <c r="AO81" s="228"/>
      <c r="AP81" s="228"/>
      <c r="AQ81" s="228"/>
      <c r="AR81" s="228"/>
      <c r="AS81" s="228"/>
      <c r="AT81" s="228"/>
      <c r="AU81" s="229"/>
    </row>
    <row r="82" spans="1:47" ht="33" customHeight="1">
      <c r="A82" s="213">
        <f t="shared" si="14"/>
        <v>72</v>
      </c>
      <c r="B82" s="18" t="str">
        <f>IF(基本情報入力シート!C125="","",基本情報入力シート!C125)</f>
        <v/>
      </c>
      <c r="C82" s="18"/>
      <c r="D82" s="18"/>
      <c r="E82" s="18"/>
      <c r="F82" s="18"/>
      <c r="G82" s="18"/>
      <c r="H82" s="18"/>
      <c r="I82" s="18"/>
      <c r="J82" s="18"/>
      <c r="K82" s="18"/>
      <c r="L82" s="213" t="str">
        <f>IF(基本情報入力シート!M125="","",基本情報入力シート!M125)</f>
        <v/>
      </c>
      <c r="M82" s="213" t="str">
        <f>IF(基本情報入力シート!R125="","",基本情報入力シート!R125)</f>
        <v/>
      </c>
      <c r="N82" s="213" t="str">
        <f>IF(基本情報入力シート!W125="","",基本情報入力シート!W125)</f>
        <v/>
      </c>
      <c r="O82" s="213" t="str">
        <f>IF(基本情報入力シート!X125="","",基本情報入力シート!X125)</f>
        <v/>
      </c>
      <c r="P82" s="214" t="str">
        <f>IF(基本情報入力シート!Y125="","",基本情報入力シート!Y125)</f>
        <v/>
      </c>
      <c r="Q82" s="152" t="str">
        <f>IF(基本情報入力シート!Z125="","",基本情報入力シート!Z125)</f>
        <v/>
      </c>
      <c r="R82" s="215" t="str">
        <f>IF(基本情報入力シート!AA125="","",基本情報入力シート!AA125)</f>
        <v/>
      </c>
      <c r="S82" s="216"/>
      <c r="T82" s="217"/>
      <c r="U82" s="156" t="e">
        <v>#VALUE!</v>
      </c>
      <c r="V82" s="218"/>
      <c r="W82" s="219" t="s">
        <v>51</v>
      </c>
      <c r="X82" s="220"/>
      <c r="Y82" s="221" t="s">
        <v>52</v>
      </c>
      <c r="Z82" s="220"/>
      <c r="AA82" s="221" t="s">
        <v>53</v>
      </c>
      <c r="AB82" s="220"/>
      <c r="AC82" s="221" t="s">
        <v>52</v>
      </c>
      <c r="AD82" s="220"/>
      <c r="AE82" s="221" t="s">
        <v>54</v>
      </c>
      <c r="AF82" s="222" t="s">
        <v>55</v>
      </c>
      <c r="AG82" s="230" t="str">
        <f t="shared" si="10"/>
        <v/>
      </c>
      <c r="AH82" s="224" t="s">
        <v>56</v>
      </c>
      <c r="AI82" s="225" t="str">
        <f t="shared" si="11"/>
        <v/>
      </c>
      <c r="AJ82" s="179"/>
      <c r="AK82" s="226" t="str">
        <f t="shared" si="12"/>
        <v>○</v>
      </c>
      <c r="AL82" s="227" t="str">
        <f t="shared" si="13"/>
        <v/>
      </c>
      <c r="AM82" s="228"/>
      <c r="AN82" s="228"/>
      <c r="AO82" s="228"/>
      <c r="AP82" s="228"/>
      <c r="AQ82" s="228"/>
      <c r="AR82" s="228"/>
      <c r="AS82" s="228"/>
      <c r="AT82" s="228"/>
      <c r="AU82" s="229"/>
    </row>
    <row r="83" spans="1:47" ht="33" customHeight="1">
      <c r="A83" s="213">
        <f t="shared" si="14"/>
        <v>73</v>
      </c>
      <c r="B83" s="18" t="str">
        <f>IF(基本情報入力シート!C126="","",基本情報入力シート!C126)</f>
        <v/>
      </c>
      <c r="C83" s="18"/>
      <c r="D83" s="18"/>
      <c r="E83" s="18"/>
      <c r="F83" s="18"/>
      <c r="G83" s="18"/>
      <c r="H83" s="18"/>
      <c r="I83" s="18"/>
      <c r="J83" s="18"/>
      <c r="K83" s="18"/>
      <c r="L83" s="213" t="str">
        <f>IF(基本情報入力シート!M126="","",基本情報入力シート!M126)</f>
        <v/>
      </c>
      <c r="M83" s="213" t="str">
        <f>IF(基本情報入力シート!R126="","",基本情報入力シート!R126)</f>
        <v/>
      </c>
      <c r="N83" s="213" t="str">
        <f>IF(基本情報入力シート!W126="","",基本情報入力シート!W126)</f>
        <v/>
      </c>
      <c r="O83" s="213" t="str">
        <f>IF(基本情報入力シート!X126="","",基本情報入力シート!X126)</f>
        <v/>
      </c>
      <c r="P83" s="214" t="str">
        <f>IF(基本情報入力シート!Y126="","",基本情報入力シート!Y126)</f>
        <v/>
      </c>
      <c r="Q83" s="152" t="str">
        <f>IF(基本情報入力シート!Z126="","",基本情報入力シート!Z126)</f>
        <v/>
      </c>
      <c r="R83" s="215" t="str">
        <f>IF(基本情報入力シート!AA126="","",基本情報入力シート!AA126)</f>
        <v/>
      </c>
      <c r="S83" s="216"/>
      <c r="T83" s="217"/>
      <c r="U83" s="156" t="e">
        <v>#VALUE!</v>
      </c>
      <c r="V83" s="218"/>
      <c r="W83" s="219" t="s">
        <v>51</v>
      </c>
      <c r="X83" s="220"/>
      <c r="Y83" s="221" t="s">
        <v>52</v>
      </c>
      <c r="Z83" s="220"/>
      <c r="AA83" s="221" t="s">
        <v>53</v>
      </c>
      <c r="AB83" s="220"/>
      <c r="AC83" s="221" t="s">
        <v>52</v>
      </c>
      <c r="AD83" s="220"/>
      <c r="AE83" s="221" t="s">
        <v>54</v>
      </c>
      <c r="AF83" s="222" t="s">
        <v>55</v>
      </c>
      <c r="AG83" s="230" t="str">
        <f t="shared" si="10"/>
        <v/>
      </c>
      <c r="AH83" s="224" t="s">
        <v>56</v>
      </c>
      <c r="AI83" s="225" t="str">
        <f t="shared" si="11"/>
        <v/>
      </c>
      <c r="AJ83" s="179"/>
      <c r="AK83" s="226" t="str">
        <f t="shared" si="12"/>
        <v>○</v>
      </c>
      <c r="AL83" s="227" t="str">
        <f t="shared" si="13"/>
        <v/>
      </c>
      <c r="AM83" s="228"/>
      <c r="AN83" s="228"/>
      <c r="AO83" s="228"/>
      <c r="AP83" s="228"/>
      <c r="AQ83" s="228"/>
      <c r="AR83" s="228"/>
      <c r="AS83" s="228"/>
      <c r="AT83" s="228"/>
      <c r="AU83" s="229"/>
    </row>
    <row r="84" spans="1:47" ht="33" customHeight="1">
      <c r="A84" s="213">
        <f t="shared" si="14"/>
        <v>74</v>
      </c>
      <c r="B84" s="18" t="str">
        <f>IF(基本情報入力シート!C127="","",基本情報入力シート!C127)</f>
        <v/>
      </c>
      <c r="C84" s="18"/>
      <c r="D84" s="18"/>
      <c r="E84" s="18"/>
      <c r="F84" s="18"/>
      <c r="G84" s="18"/>
      <c r="H84" s="18"/>
      <c r="I84" s="18"/>
      <c r="J84" s="18"/>
      <c r="K84" s="18"/>
      <c r="L84" s="213" t="str">
        <f>IF(基本情報入力シート!M127="","",基本情報入力シート!M127)</f>
        <v/>
      </c>
      <c r="M84" s="213" t="str">
        <f>IF(基本情報入力シート!R127="","",基本情報入力シート!R127)</f>
        <v/>
      </c>
      <c r="N84" s="213" t="str">
        <f>IF(基本情報入力シート!W127="","",基本情報入力シート!W127)</f>
        <v/>
      </c>
      <c r="O84" s="213" t="str">
        <f>IF(基本情報入力シート!X127="","",基本情報入力シート!X127)</f>
        <v/>
      </c>
      <c r="P84" s="214" t="str">
        <f>IF(基本情報入力シート!Y127="","",基本情報入力シート!Y127)</f>
        <v/>
      </c>
      <c r="Q84" s="152" t="str">
        <f>IF(基本情報入力シート!Z127="","",基本情報入力シート!Z127)</f>
        <v/>
      </c>
      <c r="R84" s="215" t="str">
        <f>IF(基本情報入力シート!AA127="","",基本情報入力シート!AA127)</f>
        <v/>
      </c>
      <c r="S84" s="216"/>
      <c r="T84" s="217"/>
      <c r="U84" s="156" t="e">
        <v>#VALUE!</v>
      </c>
      <c r="V84" s="218"/>
      <c r="W84" s="219" t="s">
        <v>51</v>
      </c>
      <c r="X84" s="220"/>
      <c r="Y84" s="221" t="s">
        <v>52</v>
      </c>
      <c r="Z84" s="220"/>
      <c r="AA84" s="221" t="s">
        <v>53</v>
      </c>
      <c r="AB84" s="220"/>
      <c r="AC84" s="221" t="s">
        <v>52</v>
      </c>
      <c r="AD84" s="220"/>
      <c r="AE84" s="221" t="s">
        <v>54</v>
      </c>
      <c r="AF84" s="222" t="s">
        <v>55</v>
      </c>
      <c r="AG84" s="230" t="str">
        <f t="shared" si="10"/>
        <v/>
      </c>
      <c r="AH84" s="224" t="s">
        <v>56</v>
      </c>
      <c r="AI84" s="225" t="str">
        <f t="shared" si="11"/>
        <v/>
      </c>
      <c r="AJ84" s="179"/>
      <c r="AK84" s="226" t="str">
        <f t="shared" si="12"/>
        <v>○</v>
      </c>
      <c r="AL84" s="227" t="str">
        <f t="shared" si="13"/>
        <v/>
      </c>
      <c r="AM84" s="228"/>
      <c r="AN84" s="228"/>
      <c r="AO84" s="228"/>
      <c r="AP84" s="228"/>
      <c r="AQ84" s="228"/>
      <c r="AR84" s="228"/>
      <c r="AS84" s="228"/>
      <c r="AT84" s="228"/>
      <c r="AU84" s="229"/>
    </row>
    <row r="85" spans="1:47" ht="33" customHeight="1">
      <c r="A85" s="213">
        <f t="shared" si="14"/>
        <v>75</v>
      </c>
      <c r="B85" s="18" t="str">
        <f>IF(基本情報入力シート!C128="","",基本情報入力シート!C128)</f>
        <v/>
      </c>
      <c r="C85" s="18"/>
      <c r="D85" s="18"/>
      <c r="E85" s="18"/>
      <c r="F85" s="18"/>
      <c r="G85" s="18"/>
      <c r="H85" s="18"/>
      <c r="I85" s="18"/>
      <c r="J85" s="18"/>
      <c r="K85" s="18"/>
      <c r="L85" s="213" t="str">
        <f>IF(基本情報入力シート!M128="","",基本情報入力シート!M128)</f>
        <v/>
      </c>
      <c r="M85" s="213" t="str">
        <f>IF(基本情報入力シート!R128="","",基本情報入力シート!R128)</f>
        <v/>
      </c>
      <c r="N85" s="213" t="str">
        <f>IF(基本情報入力シート!W128="","",基本情報入力シート!W128)</f>
        <v/>
      </c>
      <c r="O85" s="213" t="str">
        <f>IF(基本情報入力シート!X128="","",基本情報入力シート!X128)</f>
        <v/>
      </c>
      <c r="P85" s="214" t="str">
        <f>IF(基本情報入力シート!Y128="","",基本情報入力シート!Y128)</f>
        <v/>
      </c>
      <c r="Q85" s="152" t="str">
        <f>IF(基本情報入力シート!Z128="","",基本情報入力シート!Z128)</f>
        <v/>
      </c>
      <c r="R85" s="215" t="str">
        <f>IF(基本情報入力シート!AA128="","",基本情報入力シート!AA128)</f>
        <v/>
      </c>
      <c r="S85" s="216"/>
      <c r="T85" s="217"/>
      <c r="U85" s="156" t="e">
        <v>#VALUE!</v>
      </c>
      <c r="V85" s="218"/>
      <c r="W85" s="219" t="s">
        <v>51</v>
      </c>
      <c r="X85" s="220"/>
      <c r="Y85" s="221" t="s">
        <v>52</v>
      </c>
      <c r="Z85" s="220"/>
      <c r="AA85" s="221" t="s">
        <v>53</v>
      </c>
      <c r="AB85" s="220"/>
      <c r="AC85" s="221" t="s">
        <v>52</v>
      </c>
      <c r="AD85" s="220"/>
      <c r="AE85" s="221" t="s">
        <v>54</v>
      </c>
      <c r="AF85" s="222" t="s">
        <v>55</v>
      </c>
      <c r="AG85" s="230" t="str">
        <f t="shared" si="10"/>
        <v/>
      </c>
      <c r="AH85" s="224" t="s">
        <v>56</v>
      </c>
      <c r="AI85" s="225" t="str">
        <f t="shared" si="11"/>
        <v/>
      </c>
      <c r="AJ85" s="179"/>
      <c r="AK85" s="226" t="str">
        <f t="shared" si="12"/>
        <v>○</v>
      </c>
      <c r="AL85" s="227" t="str">
        <f t="shared" si="13"/>
        <v/>
      </c>
      <c r="AM85" s="228"/>
      <c r="AN85" s="228"/>
      <c r="AO85" s="228"/>
      <c r="AP85" s="228"/>
      <c r="AQ85" s="228"/>
      <c r="AR85" s="228"/>
      <c r="AS85" s="228"/>
      <c r="AT85" s="228"/>
      <c r="AU85" s="229"/>
    </row>
    <row r="86" spans="1:47" ht="33" customHeight="1">
      <c r="A86" s="213">
        <f t="shared" si="14"/>
        <v>76</v>
      </c>
      <c r="B86" s="18" t="str">
        <f>IF(基本情報入力シート!C129="","",基本情報入力シート!C129)</f>
        <v/>
      </c>
      <c r="C86" s="18"/>
      <c r="D86" s="18"/>
      <c r="E86" s="18"/>
      <c r="F86" s="18"/>
      <c r="G86" s="18"/>
      <c r="H86" s="18"/>
      <c r="I86" s="18"/>
      <c r="J86" s="18"/>
      <c r="K86" s="18"/>
      <c r="L86" s="213" t="str">
        <f>IF(基本情報入力シート!M129="","",基本情報入力シート!M129)</f>
        <v/>
      </c>
      <c r="M86" s="213" t="str">
        <f>IF(基本情報入力シート!R129="","",基本情報入力シート!R129)</f>
        <v/>
      </c>
      <c r="N86" s="213" t="str">
        <f>IF(基本情報入力シート!W129="","",基本情報入力シート!W129)</f>
        <v/>
      </c>
      <c r="O86" s="213" t="str">
        <f>IF(基本情報入力シート!X129="","",基本情報入力シート!X129)</f>
        <v/>
      </c>
      <c r="P86" s="214" t="str">
        <f>IF(基本情報入力シート!Y129="","",基本情報入力シート!Y129)</f>
        <v/>
      </c>
      <c r="Q86" s="152" t="str">
        <f>IF(基本情報入力シート!Z129="","",基本情報入力シート!Z129)</f>
        <v/>
      </c>
      <c r="R86" s="215" t="str">
        <f>IF(基本情報入力シート!AA129="","",基本情報入力シート!AA129)</f>
        <v/>
      </c>
      <c r="S86" s="216"/>
      <c r="T86" s="217"/>
      <c r="U86" s="156" t="e">
        <v>#VALUE!</v>
      </c>
      <c r="V86" s="218"/>
      <c r="W86" s="219" t="s">
        <v>51</v>
      </c>
      <c r="X86" s="220"/>
      <c r="Y86" s="221" t="s">
        <v>52</v>
      </c>
      <c r="Z86" s="220"/>
      <c r="AA86" s="221" t="s">
        <v>53</v>
      </c>
      <c r="AB86" s="220"/>
      <c r="AC86" s="221" t="s">
        <v>52</v>
      </c>
      <c r="AD86" s="220"/>
      <c r="AE86" s="221" t="s">
        <v>54</v>
      </c>
      <c r="AF86" s="222" t="s">
        <v>55</v>
      </c>
      <c r="AG86" s="230" t="str">
        <f t="shared" si="10"/>
        <v/>
      </c>
      <c r="AH86" s="224" t="s">
        <v>56</v>
      </c>
      <c r="AI86" s="225" t="str">
        <f t="shared" si="11"/>
        <v/>
      </c>
      <c r="AJ86" s="179"/>
      <c r="AK86" s="226" t="str">
        <f t="shared" si="12"/>
        <v>○</v>
      </c>
      <c r="AL86" s="227" t="str">
        <f t="shared" si="13"/>
        <v/>
      </c>
      <c r="AM86" s="228"/>
      <c r="AN86" s="228"/>
      <c r="AO86" s="228"/>
      <c r="AP86" s="228"/>
      <c r="AQ86" s="228"/>
      <c r="AR86" s="228"/>
      <c r="AS86" s="228"/>
      <c r="AT86" s="228"/>
      <c r="AU86" s="229"/>
    </row>
    <row r="87" spans="1:47" ht="33" customHeight="1">
      <c r="A87" s="213">
        <f t="shared" si="14"/>
        <v>77</v>
      </c>
      <c r="B87" s="18" t="str">
        <f>IF(基本情報入力シート!C130="","",基本情報入力シート!C130)</f>
        <v/>
      </c>
      <c r="C87" s="18"/>
      <c r="D87" s="18"/>
      <c r="E87" s="18"/>
      <c r="F87" s="18"/>
      <c r="G87" s="18"/>
      <c r="H87" s="18"/>
      <c r="I87" s="18"/>
      <c r="J87" s="18"/>
      <c r="K87" s="18"/>
      <c r="L87" s="213" t="str">
        <f>IF(基本情報入力シート!M130="","",基本情報入力シート!M130)</f>
        <v/>
      </c>
      <c r="M87" s="213" t="str">
        <f>IF(基本情報入力シート!R130="","",基本情報入力シート!R130)</f>
        <v/>
      </c>
      <c r="N87" s="213" t="str">
        <f>IF(基本情報入力シート!W130="","",基本情報入力シート!W130)</f>
        <v/>
      </c>
      <c r="O87" s="213" t="str">
        <f>IF(基本情報入力シート!X130="","",基本情報入力シート!X130)</f>
        <v/>
      </c>
      <c r="P87" s="214" t="str">
        <f>IF(基本情報入力シート!Y130="","",基本情報入力シート!Y130)</f>
        <v/>
      </c>
      <c r="Q87" s="152" t="str">
        <f>IF(基本情報入力シート!Z130="","",基本情報入力シート!Z130)</f>
        <v/>
      </c>
      <c r="R87" s="215" t="str">
        <f>IF(基本情報入力シート!AA130="","",基本情報入力シート!AA130)</f>
        <v/>
      </c>
      <c r="S87" s="216"/>
      <c r="T87" s="217"/>
      <c r="U87" s="156" t="e">
        <v>#VALUE!</v>
      </c>
      <c r="V87" s="218"/>
      <c r="W87" s="219" t="s">
        <v>51</v>
      </c>
      <c r="X87" s="220"/>
      <c r="Y87" s="221" t="s">
        <v>52</v>
      </c>
      <c r="Z87" s="220"/>
      <c r="AA87" s="221" t="s">
        <v>53</v>
      </c>
      <c r="AB87" s="220"/>
      <c r="AC87" s="221" t="s">
        <v>52</v>
      </c>
      <c r="AD87" s="220"/>
      <c r="AE87" s="221" t="s">
        <v>54</v>
      </c>
      <c r="AF87" s="222" t="s">
        <v>55</v>
      </c>
      <c r="AG87" s="230" t="str">
        <f t="shared" si="10"/>
        <v/>
      </c>
      <c r="AH87" s="224" t="s">
        <v>56</v>
      </c>
      <c r="AI87" s="225" t="str">
        <f t="shared" si="11"/>
        <v/>
      </c>
      <c r="AJ87" s="179"/>
      <c r="AK87" s="226" t="str">
        <f t="shared" si="12"/>
        <v>○</v>
      </c>
      <c r="AL87" s="227" t="str">
        <f t="shared" si="13"/>
        <v/>
      </c>
      <c r="AM87" s="228"/>
      <c r="AN87" s="228"/>
      <c r="AO87" s="228"/>
      <c r="AP87" s="228"/>
      <c r="AQ87" s="228"/>
      <c r="AR87" s="228"/>
      <c r="AS87" s="228"/>
      <c r="AT87" s="228"/>
      <c r="AU87" s="229"/>
    </row>
    <row r="88" spans="1:47" ht="33" customHeight="1">
      <c r="A88" s="213">
        <f t="shared" si="14"/>
        <v>78</v>
      </c>
      <c r="B88" s="18" t="str">
        <f>IF(基本情報入力シート!C131="","",基本情報入力シート!C131)</f>
        <v/>
      </c>
      <c r="C88" s="18"/>
      <c r="D88" s="18"/>
      <c r="E88" s="18"/>
      <c r="F88" s="18"/>
      <c r="G88" s="18"/>
      <c r="H88" s="18"/>
      <c r="I88" s="18"/>
      <c r="J88" s="18"/>
      <c r="K88" s="18"/>
      <c r="L88" s="213" t="str">
        <f>IF(基本情報入力シート!M131="","",基本情報入力シート!M131)</f>
        <v/>
      </c>
      <c r="M88" s="213" t="str">
        <f>IF(基本情報入力シート!R131="","",基本情報入力シート!R131)</f>
        <v/>
      </c>
      <c r="N88" s="213" t="str">
        <f>IF(基本情報入力シート!W131="","",基本情報入力シート!W131)</f>
        <v/>
      </c>
      <c r="O88" s="213" t="str">
        <f>IF(基本情報入力シート!X131="","",基本情報入力シート!X131)</f>
        <v/>
      </c>
      <c r="P88" s="214" t="str">
        <f>IF(基本情報入力シート!Y131="","",基本情報入力シート!Y131)</f>
        <v/>
      </c>
      <c r="Q88" s="152" t="str">
        <f>IF(基本情報入力シート!Z131="","",基本情報入力シート!Z131)</f>
        <v/>
      </c>
      <c r="R88" s="215" t="str">
        <f>IF(基本情報入力シート!AA131="","",基本情報入力シート!AA131)</f>
        <v/>
      </c>
      <c r="S88" s="216"/>
      <c r="T88" s="217"/>
      <c r="U88" s="156" t="e">
        <v>#VALUE!</v>
      </c>
      <c r="V88" s="218"/>
      <c r="W88" s="219" t="s">
        <v>51</v>
      </c>
      <c r="X88" s="220"/>
      <c r="Y88" s="221" t="s">
        <v>52</v>
      </c>
      <c r="Z88" s="220"/>
      <c r="AA88" s="221" t="s">
        <v>53</v>
      </c>
      <c r="AB88" s="220"/>
      <c r="AC88" s="221" t="s">
        <v>52</v>
      </c>
      <c r="AD88" s="220"/>
      <c r="AE88" s="221" t="s">
        <v>54</v>
      </c>
      <c r="AF88" s="222" t="s">
        <v>55</v>
      </c>
      <c r="AG88" s="230" t="str">
        <f t="shared" si="10"/>
        <v/>
      </c>
      <c r="AH88" s="224" t="s">
        <v>56</v>
      </c>
      <c r="AI88" s="225" t="str">
        <f t="shared" si="11"/>
        <v/>
      </c>
      <c r="AJ88" s="179"/>
      <c r="AK88" s="226" t="str">
        <f t="shared" si="12"/>
        <v>○</v>
      </c>
      <c r="AL88" s="227" t="str">
        <f t="shared" si="13"/>
        <v/>
      </c>
      <c r="AM88" s="228"/>
      <c r="AN88" s="228"/>
      <c r="AO88" s="228"/>
      <c r="AP88" s="228"/>
      <c r="AQ88" s="228"/>
      <c r="AR88" s="228"/>
      <c r="AS88" s="228"/>
      <c r="AT88" s="228"/>
      <c r="AU88" s="229"/>
    </row>
    <row r="89" spans="1:47" ht="33" customHeight="1">
      <c r="A89" s="213">
        <f t="shared" si="14"/>
        <v>79</v>
      </c>
      <c r="B89" s="18" t="str">
        <f>IF(基本情報入力シート!C132="","",基本情報入力シート!C132)</f>
        <v/>
      </c>
      <c r="C89" s="18"/>
      <c r="D89" s="18"/>
      <c r="E89" s="18"/>
      <c r="F89" s="18"/>
      <c r="G89" s="18"/>
      <c r="H89" s="18"/>
      <c r="I89" s="18"/>
      <c r="J89" s="18"/>
      <c r="K89" s="18"/>
      <c r="L89" s="213" t="str">
        <f>IF(基本情報入力シート!M132="","",基本情報入力シート!M132)</f>
        <v/>
      </c>
      <c r="M89" s="213" t="str">
        <f>IF(基本情報入力シート!R132="","",基本情報入力シート!R132)</f>
        <v/>
      </c>
      <c r="N89" s="213" t="str">
        <f>IF(基本情報入力シート!W132="","",基本情報入力シート!W132)</f>
        <v/>
      </c>
      <c r="O89" s="213" t="str">
        <f>IF(基本情報入力シート!X132="","",基本情報入力シート!X132)</f>
        <v/>
      </c>
      <c r="P89" s="214" t="str">
        <f>IF(基本情報入力シート!Y132="","",基本情報入力シート!Y132)</f>
        <v/>
      </c>
      <c r="Q89" s="152" t="str">
        <f>IF(基本情報入力シート!Z132="","",基本情報入力シート!Z132)</f>
        <v/>
      </c>
      <c r="R89" s="215" t="str">
        <f>IF(基本情報入力シート!AA132="","",基本情報入力シート!AA132)</f>
        <v/>
      </c>
      <c r="S89" s="216"/>
      <c r="T89" s="217"/>
      <c r="U89" s="156" t="e">
        <v>#VALUE!</v>
      </c>
      <c r="V89" s="218"/>
      <c r="W89" s="219" t="s">
        <v>51</v>
      </c>
      <c r="X89" s="220"/>
      <c r="Y89" s="221" t="s">
        <v>52</v>
      </c>
      <c r="Z89" s="220"/>
      <c r="AA89" s="221" t="s">
        <v>53</v>
      </c>
      <c r="AB89" s="220"/>
      <c r="AC89" s="221" t="s">
        <v>52</v>
      </c>
      <c r="AD89" s="220"/>
      <c r="AE89" s="221" t="s">
        <v>54</v>
      </c>
      <c r="AF89" s="222" t="s">
        <v>55</v>
      </c>
      <c r="AG89" s="230" t="str">
        <f t="shared" si="10"/>
        <v/>
      </c>
      <c r="AH89" s="224" t="s">
        <v>56</v>
      </c>
      <c r="AI89" s="225" t="str">
        <f t="shared" si="11"/>
        <v/>
      </c>
      <c r="AJ89" s="179"/>
      <c r="AK89" s="226" t="str">
        <f t="shared" si="12"/>
        <v>○</v>
      </c>
      <c r="AL89" s="227" t="str">
        <f t="shared" si="13"/>
        <v/>
      </c>
      <c r="AM89" s="228"/>
      <c r="AN89" s="228"/>
      <c r="AO89" s="228"/>
      <c r="AP89" s="228"/>
      <c r="AQ89" s="228"/>
      <c r="AR89" s="228"/>
      <c r="AS89" s="228"/>
      <c r="AT89" s="228"/>
      <c r="AU89" s="229"/>
    </row>
    <row r="90" spans="1:47" ht="33" customHeight="1">
      <c r="A90" s="213">
        <f t="shared" si="14"/>
        <v>80</v>
      </c>
      <c r="B90" s="18" t="str">
        <f>IF(基本情報入力シート!C133="","",基本情報入力シート!C133)</f>
        <v/>
      </c>
      <c r="C90" s="18"/>
      <c r="D90" s="18"/>
      <c r="E90" s="18"/>
      <c r="F90" s="18"/>
      <c r="G90" s="18"/>
      <c r="H90" s="18"/>
      <c r="I90" s="18"/>
      <c r="J90" s="18"/>
      <c r="K90" s="18"/>
      <c r="L90" s="213" t="str">
        <f>IF(基本情報入力シート!M133="","",基本情報入力シート!M133)</f>
        <v/>
      </c>
      <c r="M90" s="213" t="str">
        <f>IF(基本情報入力シート!R133="","",基本情報入力シート!R133)</f>
        <v/>
      </c>
      <c r="N90" s="213" t="str">
        <f>IF(基本情報入力シート!W133="","",基本情報入力シート!W133)</f>
        <v/>
      </c>
      <c r="O90" s="213" t="str">
        <f>IF(基本情報入力シート!X133="","",基本情報入力シート!X133)</f>
        <v/>
      </c>
      <c r="P90" s="214" t="str">
        <f>IF(基本情報入力シート!Y133="","",基本情報入力シート!Y133)</f>
        <v/>
      </c>
      <c r="Q90" s="152" t="str">
        <f>IF(基本情報入力シート!Z133="","",基本情報入力シート!Z133)</f>
        <v/>
      </c>
      <c r="R90" s="215" t="str">
        <f>IF(基本情報入力シート!AA133="","",基本情報入力シート!AA133)</f>
        <v/>
      </c>
      <c r="S90" s="216"/>
      <c r="T90" s="217"/>
      <c r="U90" s="156" t="e">
        <v>#VALUE!</v>
      </c>
      <c r="V90" s="218"/>
      <c r="W90" s="219" t="s">
        <v>51</v>
      </c>
      <c r="X90" s="220"/>
      <c r="Y90" s="221" t="s">
        <v>52</v>
      </c>
      <c r="Z90" s="220"/>
      <c r="AA90" s="221" t="s">
        <v>53</v>
      </c>
      <c r="AB90" s="220"/>
      <c r="AC90" s="221" t="s">
        <v>52</v>
      </c>
      <c r="AD90" s="220"/>
      <c r="AE90" s="221" t="s">
        <v>54</v>
      </c>
      <c r="AF90" s="222" t="s">
        <v>55</v>
      </c>
      <c r="AG90" s="230" t="str">
        <f t="shared" si="10"/>
        <v/>
      </c>
      <c r="AH90" s="224" t="s">
        <v>56</v>
      </c>
      <c r="AI90" s="225" t="str">
        <f t="shared" si="11"/>
        <v/>
      </c>
      <c r="AJ90" s="179"/>
      <c r="AK90" s="226" t="str">
        <f t="shared" si="12"/>
        <v>○</v>
      </c>
      <c r="AL90" s="227" t="str">
        <f t="shared" si="13"/>
        <v/>
      </c>
      <c r="AM90" s="228"/>
      <c r="AN90" s="228"/>
      <c r="AO90" s="228"/>
      <c r="AP90" s="228"/>
      <c r="AQ90" s="228"/>
      <c r="AR90" s="228"/>
      <c r="AS90" s="228"/>
      <c r="AT90" s="228"/>
      <c r="AU90" s="229"/>
    </row>
    <row r="91" spans="1:47" ht="33" customHeight="1">
      <c r="A91" s="213">
        <f t="shared" si="14"/>
        <v>81</v>
      </c>
      <c r="B91" s="18" t="str">
        <f>IF(基本情報入力シート!C134="","",基本情報入力シート!C134)</f>
        <v/>
      </c>
      <c r="C91" s="18"/>
      <c r="D91" s="18"/>
      <c r="E91" s="18"/>
      <c r="F91" s="18"/>
      <c r="G91" s="18"/>
      <c r="H91" s="18"/>
      <c r="I91" s="18"/>
      <c r="J91" s="18"/>
      <c r="K91" s="18"/>
      <c r="L91" s="213" t="str">
        <f>IF(基本情報入力シート!M134="","",基本情報入力シート!M134)</f>
        <v/>
      </c>
      <c r="M91" s="213" t="str">
        <f>IF(基本情報入力シート!R134="","",基本情報入力シート!R134)</f>
        <v/>
      </c>
      <c r="N91" s="213" t="str">
        <f>IF(基本情報入力シート!W134="","",基本情報入力シート!W134)</f>
        <v/>
      </c>
      <c r="O91" s="213" t="str">
        <f>IF(基本情報入力シート!X134="","",基本情報入力シート!X134)</f>
        <v/>
      </c>
      <c r="P91" s="214" t="str">
        <f>IF(基本情報入力シート!Y134="","",基本情報入力シート!Y134)</f>
        <v/>
      </c>
      <c r="Q91" s="152" t="str">
        <f>IF(基本情報入力シート!Z134="","",基本情報入力シート!Z134)</f>
        <v/>
      </c>
      <c r="R91" s="215" t="str">
        <f>IF(基本情報入力シート!AA134="","",基本情報入力シート!AA134)</f>
        <v/>
      </c>
      <c r="S91" s="216"/>
      <c r="T91" s="217"/>
      <c r="U91" s="156" t="e">
        <v>#VALUE!</v>
      </c>
      <c r="V91" s="218"/>
      <c r="W91" s="219" t="s">
        <v>51</v>
      </c>
      <c r="X91" s="220"/>
      <c r="Y91" s="221" t="s">
        <v>52</v>
      </c>
      <c r="Z91" s="220"/>
      <c r="AA91" s="221" t="s">
        <v>53</v>
      </c>
      <c r="AB91" s="220"/>
      <c r="AC91" s="221" t="s">
        <v>52</v>
      </c>
      <c r="AD91" s="220"/>
      <c r="AE91" s="221" t="s">
        <v>54</v>
      </c>
      <c r="AF91" s="222" t="s">
        <v>55</v>
      </c>
      <c r="AG91" s="230" t="str">
        <f t="shared" si="10"/>
        <v/>
      </c>
      <c r="AH91" s="224" t="s">
        <v>56</v>
      </c>
      <c r="AI91" s="225" t="str">
        <f t="shared" si="11"/>
        <v/>
      </c>
      <c r="AJ91" s="179"/>
      <c r="AK91" s="226" t="str">
        <f t="shared" si="12"/>
        <v>○</v>
      </c>
      <c r="AL91" s="227" t="str">
        <f t="shared" si="13"/>
        <v/>
      </c>
      <c r="AM91" s="228"/>
      <c r="AN91" s="228"/>
      <c r="AO91" s="228"/>
      <c r="AP91" s="228"/>
      <c r="AQ91" s="228"/>
      <c r="AR91" s="228"/>
      <c r="AS91" s="228"/>
      <c r="AT91" s="228"/>
      <c r="AU91" s="229"/>
    </row>
    <row r="92" spans="1:47" ht="33" customHeight="1">
      <c r="A92" s="213">
        <f t="shared" si="14"/>
        <v>82</v>
      </c>
      <c r="B92" s="18" t="str">
        <f>IF(基本情報入力シート!C135="","",基本情報入力シート!C135)</f>
        <v/>
      </c>
      <c r="C92" s="18"/>
      <c r="D92" s="18"/>
      <c r="E92" s="18"/>
      <c r="F92" s="18"/>
      <c r="G92" s="18"/>
      <c r="H92" s="18"/>
      <c r="I92" s="18"/>
      <c r="J92" s="18"/>
      <c r="K92" s="18"/>
      <c r="L92" s="213" t="str">
        <f>IF(基本情報入力シート!M135="","",基本情報入力シート!M135)</f>
        <v/>
      </c>
      <c r="M92" s="213" t="str">
        <f>IF(基本情報入力シート!R135="","",基本情報入力シート!R135)</f>
        <v/>
      </c>
      <c r="N92" s="213" t="str">
        <f>IF(基本情報入力シート!W135="","",基本情報入力シート!W135)</f>
        <v/>
      </c>
      <c r="O92" s="213" t="str">
        <f>IF(基本情報入力シート!X135="","",基本情報入力シート!X135)</f>
        <v/>
      </c>
      <c r="P92" s="214" t="str">
        <f>IF(基本情報入力シート!Y135="","",基本情報入力シート!Y135)</f>
        <v/>
      </c>
      <c r="Q92" s="152" t="str">
        <f>IF(基本情報入力シート!Z135="","",基本情報入力シート!Z135)</f>
        <v/>
      </c>
      <c r="R92" s="215" t="str">
        <f>IF(基本情報入力シート!AA135="","",基本情報入力シート!AA135)</f>
        <v/>
      </c>
      <c r="S92" s="216"/>
      <c r="T92" s="217"/>
      <c r="U92" s="156" t="e">
        <v>#VALUE!</v>
      </c>
      <c r="V92" s="218"/>
      <c r="W92" s="219" t="s">
        <v>51</v>
      </c>
      <c r="X92" s="220"/>
      <c r="Y92" s="221" t="s">
        <v>52</v>
      </c>
      <c r="Z92" s="220"/>
      <c r="AA92" s="221" t="s">
        <v>53</v>
      </c>
      <c r="AB92" s="220"/>
      <c r="AC92" s="221" t="s">
        <v>52</v>
      </c>
      <c r="AD92" s="220"/>
      <c r="AE92" s="221" t="s">
        <v>54</v>
      </c>
      <c r="AF92" s="222" t="s">
        <v>55</v>
      </c>
      <c r="AG92" s="230" t="str">
        <f t="shared" si="10"/>
        <v/>
      </c>
      <c r="AH92" s="224" t="s">
        <v>56</v>
      </c>
      <c r="AI92" s="225" t="str">
        <f t="shared" si="11"/>
        <v/>
      </c>
      <c r="AJ92" s="179"/>
      <c r="AK92" s="226" t="str">
        <f t="shared" si="12"/>
        <v>○</v>
      </c>
      <c r="AL92" s="227" t="str">
        <f t="shared" si="13"/>
        <v/>
      </c>
      <c r="AM92" s="228"/>
      <c r="AN92" s="228"/>
      <c r="AO92" s="228"/>
      <c r="AP92" s="228"/>
      <c r="AQ92" s="228"/>
      <c r="AR92" s="228"/>
      <c r="AS92" s="228"/>
      <c r="AT92" s="228"/>
      <c r="AU92" s="229"/>
    </row>
    <row r="93" spans="1:47" ht="33" customHeight="1">
      <c r="A93" s="213">
        <f t="shared" si="14"/>
        <v>83</v>
      </c>
      <c r="B93" s="18" t="str">
        <f>IF(基本情報入力シート!C136="","",基本情報入力シート!C136)</f>
        <v/>
      </c>
      <c r="C93" s="18"/>
      <c r="D93" s="18"/>
      <c r="E93" s="18"/>
      <c r="F93" s="18"/>
      <c r="G93" s="18"/>
      <c r="H93" s="18"/>
      <c r="I93" s="18"/>
      <c r="J93" s="18"/>
      <c r="K93" s="18"/>
      <c r="L93" s="213" t="str">
        <f>IF(基本情報入力シート!M136="","",基本情報入力シート!M136)</f>
        <v/>
      </c>
      <c r="M93" s="213" t="str">
        <f>IF(基本情報入力シート!R136="","",基本情報入力シート!R136)</f>
        <v/>
      </c>
      <c r="N93" s="213" t="str">
        <f>IF(基本情報入力シート!W136="","",基本情報入力シート!W136)</f>
        <v/>
      </c>
      <c r="O93" s="213" t="str">
        <f>IF(基本情報入力シート!X136="","",基本情報入力シート!X136)</f>
        <v/>
      </c>
      <c r="P93" s="214" t="str">
        <f>IF(基本情報入力シート!Y136="","",基本情報入力シート!Y136)</f>
        <v/>
      </c>
      <c r="Q93" s="152" t="str">
        <f>IF(基本情報入力シート!Z136="","",基本情報入力シート!Z136)</f>
        <v/>
      </c>
      <c r="R93" s="215" t="str">
        <f>IF(基本情報入力シート!AA136="","",基本情報入力シート!AA136)</f>
        <v/>
      </c>
      <c r="S93" s="216"/>
      <c r="T93" s="217"/>
      <c r="U93" s="156" t="e">
        <v>#VALUE!</v>
      </c>
      <c r="V93" s="218"/>
      <c r="W93" s="219" t="s">
        <v>51</v>
      </c>
      <c r="X93" s="220"/>
      <c r="Y93" s="221" t="s">
        <v>52</v>
      </c>
      <c r="Z93" s="220"/>
      <c r="AA93" s="221" t="s">
        <v>53</v>
      </c>
      <c r="AB93" s="220"/>
      <c r="AC93" s="221" t="s">
        <v>52</v>
      </c>
      <c r="AD93" s="220"/>
      <c r="AE93" s="221" t="s">
        <v>54</v>
      </c>
      <c r="AF93" s="222" t="s">
        <v>55</v>
      </c>
      <c r="AG93" s="230" t="str">
        <f t="shared" si="10"/>
        <v/>
      </c>
      <c r="AH93" s="224" t="s">
        <v>56</v>
      </c>
      <c r="AI93" s="225" t="str">
        <f t="shared" si="11"/>
        <v/>
      </c>
      <c r="AJ93" s="179"/>
      <c r="AK93" s="226" t="str">
        <f t="shared" si="12"/>
        <v>○</v>
      </c>
      <c r="AL93" s="227" t="str">
        <f t="shared" si="13"/>
        <v/>
      </c>
      <c r="AM93" s="228"/>
      <c r="AN93" s="228"/>
      <c r="AO93" s="228"/>
      <c r="AP93" s="228"/>
      <c r="AQ93" s="228"/>
      <c r="AR93" s="228"/>
      <c r="AS93" s="228"/>
      <c r="AT93" s="228"/>
      <c r="AU93" s="229"/>
    </row>
    <row r="94" spans="1:47" ht="33" customHeight="1">
      <c r="A94" s="213">
        <f t="shared" si="14"/>
        <v>84</v>
      </c>
      <c r="B94" s="18" t="str">
        <f>IF(基本情報入力シート!C137="","",基本情報入力シート!C137)</f>
        <v/>
      </c>
      <c r="C94" s="18"/>
      <c r="D94" s="18"/>
      <c r="E94" s="18"/>
      <c r="F94" s="18"/>
      <c r="G94" s="18"/>
      <c r="H94" s="18"/>
      <c r="I94" s="18"/>
      <c r="J94" s="18"/>
      <c r="K94" s="18"/>
      <c r="L94" s="213" t="str">
        <f>IF(基本情報入力シート!M137="","",基本情報入力シート!M137)</f>
        <v/>
      </c>
      <c r="M94" s="213" t="str">
        <f>IF(基本情報入力シート!R137="","",基本情報入力シート!R137)</f>
        <v/>
      </c>
      <c r="N94" s="213" t="str">
        <f>IF(基本情報入力シート!W137="","",基本情報入力シート!W137)</f>
        <v/>
      </c>
      <c r="O94" s="213" t="str">
        <f>IF(基本情報入力シート!X137="","",基本情報入力シート!X137)</f>
        <v/>
      </c>
      <c r="P94" s="214" t="str">
        <f>IF(基本情報入力シート!Y137="","",基本情報入力シート!Y137)</f>
        <v/>
      </c>
      <c r="Q94" s="152" t="str">
        <f>IF(基本情報入力シート!Z137="","",基本情報入力シート!Z137)</f>
        <v/>
      </c>
      <c r="R94" s="215" t="str">
        <f>IF(基本情報入力シート!AA137="","",基本情報入力シート!AA137)</f>
        <v/>
      </c>
      <c r="S94" s="216"/>
      <c r="T94" s="217"/>
      <c r="U94" s="156" t="e">
        <v>#VALUE!</v>
      </c>
      <c r="V94" s="218"/>
      <c r="W94" s="219" t="s">
        <v>51</v>
      </c>
      <c r="X94" s="220"/>
      <c r="Y94" s="221" t="s">
        <v>52</v>
      </c>
      <c r="Z94" s="220"/>
      <c r="AA94" s="221" t="s">
        <v>53</v>
      </c>
      <c r="AB94" s="220"/>
      <c r="AC94" s="221" t="s">
        <v>52</v>
      </c>
      <c r="AD94" s="220"/>
      <c r="AE94" s="221" t="s">
        <v>54</v>
      </c>
      <c r="AF94" s="222" t="s">
        <v>55</v>
      </c>
      <c r="AG94" s="230" t="str">
        <f t="shared" si="10"/>
        <v/>
      </c>
      <c r="AH94" s="224" t="s">
        <v>56</v>
      </c>
      <c r="AI94" s="225" t="str">
        <f t="shared" si="11"/>
        <v/>
      </c>
      <c r="AJ94" s="179"/>
      <c r="AK94" s="226" t="str">
        <f t="shared" si="12"/>
        <v>○</v>
      </c>
      <c r="AL94" s="227" t="str">
        <f t="shared" si="13"/>
        <v/>
      </c>
      <c r="AM94" s="228"/>
      <c r="AN94" s="228"/>
      <c r="AO94" s="228"/>
      <c r="AP94" s="228"/>
      <c r="AQ94" s="228"/>
      <c r="AR94" s="228"/>
      <c r="AS94" s="228"/>
      <c r="AT94" s="228"/>
      <c r="AU94" s="229"/>
    </row>
    <row r="95" spans="1:47" ht="33" customHeight="1">
      <c r="A95" s="213">
        <f t="shared" si="14"/>
        <v>85</v>
      </c>
      <c r="B95" s="18" t="str">
        <f>IF(基本情報入力シート!C138="","",基本情報入力シート!C138)</f>
        <v/>
      </c>
      <c r="C95" s="18"/>
      <c r="D95" s="18"/>
      <c r="E95" s="18"/>
      <c r="F95" s="18"/>
      <c r="G95" s="18"/>
      <c r="H95" s="18"/>
      <c r="I95" s="18"/>
      <c r="J95" s="18"/>
      <c r="K95" s="18"/>
      <c r="L95" s="213" t="str">
        <f>IF(基本情報入力シート!M138="","",基本情報入力シート!M138)</f>
        <v/>
      </c>
      <c r="M95" s="213" t="str">
        <f>IF(基本情報入力シート!R138="","",基本情報入力シート!R138)</f>
        <v/>
      </c>
      <c r="N95" s="213" t="str">
        <f>IF(基本情報入力シート!W138="","",基本情報入力シート!W138)</f>
        <v/>
      </c>
      <c r="O95" s="213" t="str">
        <f>IF(基本情報入力シート!X138="","",基本情報入力シート!X138)</f>
        <v/>
      </c>
      <c r="P95" s="214" t="str">
        <f>IF(基本情報入力シート!Y138="","",基本情報入力シート!Y138)</f>
        <v/>
      </c>
      <c r="Q95" s="152" t="str">
        <f>IF(基本情報入力シート!Z138="","",基本情報入力シート!Z138)</f>
        <v/>
      </c>
      <c r="R95" s="215" t="str">
        <f>IF(基本情報入力シート!AA138="","",基本情報入力シート!AA138)</f>
        <v/>
      </c>
      <c r="S95" s="216"/>
      <c r="T95" s="217"/>
      <c r="U95" s="156" t="e">
        <v>#VALUE!</v>
      </c>
      <c r="V95" s="218"/>
      <c r="W95" s="219" t="s">
        <v>51</v>
      </c>
      <c r="X95" s="220"/>
      <c r="Y95" s="221" t="s">
        <v>52</v>
      </c>
      <c r="Z95" s="220"/>
      <c r="AA95" s="221" t="s">
        <v>53</v>
      </c>
      <c r="AB95" s="220"/>
      <c r="AC95" s="221" t="s">
        <v>52</v>
      </c>
      <c r="AD95" s="220"/>
      <c r="AE95" s="221" t="s">
        <v>54</v>
      </c>
      <c r="AF95" s="222" t="s">
        <v>55</v>
      </c>
      <c r="AG95" s="230" t="str">
        <f t="shared" si="10"/>
        <v/>
      </c>
      <c r="AH95" s="224" t="s">
        <v>56</v>
      </c>
      <c r="AI95" s="225" t="str">
        <f t="shared" si="11"/>
        <v/>
      </c>
      <c r="AJ95" s="179"/>
      <c r="AK95" s="226" t="str">
        <f t="shared" si="12"/>
        <v>○</v>
      </c>
      <c r="AL95" s="227" t="str">
        <f t="shared" si="13"/>
        <v/>
      </c>
      <c r="AM95" s="228"/>
      <c r="AN95" s="228"/>
      <c r="AO95" s="228"/>
      <c r="AP95" s="228"/>
      <c r="AQ95" s="228"/>
      <c r="AR95" s="228"/>
      <c r="AS95" s="228"/>
      <c r="AT95" s="228"/>
      <c r="AU95" s="229"/>
    </row>
    <row r="96" spans="1:47" ht="33" customHeight="1">
      <c r="A96" s="213">
        <f t="shared" si="14"/>
        <v>86</v>
      </c>
      <c r="B96" s="18" t="str">
        <f>IF(基本情報入力シート!C139="","",基本情報入力シート!C139)</f>
        <v/>
      </c>
      <c r="C96" s="18"/>
      <c r="D96" s="18"/>
      <c r="E96" s="18"/>
      <c r="F96" s="18"/>
      <c r="G96" s="18"/>
      <c r="H96" s="18"/>
      <c r="I96" s="18"/>
      <c r="J96" s="18"/>
      <c r="K96" s="18"/>
      <c r="L96" s="213" t="str">
        <f>IF(基本情報入力シート!M139="","",基本情報入力シート!M139)</f>
        <v/>
      </c>
      <c r="M96" s="213" t="str">
        <f>IF(基本情報入力シート!R139="","",基本情報入力シート!R139)</f>
        <v/>
      </c>
      <c r="N96" s="213" t="str">
        <f>IF(基本情報入力シート!W139="","",基本情報入力シート!W139)</f>
        <v/>
      </c>
      <c r="O96" s="213" t="str">
        <f>IF(基本情報入力シート!X139="","",基本情報入力シート!X139)</f>
        <v/>
      </c>
      <c r="P96" s="214" t="str">
        <f>IF(基本情報入力シート!Y139="","",基本情報入力シート!Y139)</f>
        <v/>
      </c>
      <c r="Q96" s="152" t="str">
        <f>IF(基本情報入力シート!Z139="","",基本情報入力シート!Z139)</f>
        <v/>
      </c>
      <c r="R96" s="215" t="str">
        <f>IF(基本情報入力シート!AA139="","",基本情報入力シート!AA139)</f>
        <v/>
      </c>
      <c r="S96" s="216"/>
      <c r="T96" s="217"/>
      <c r="U96" s="156" t="e">
        <v>#VALUE!</v>
      </c>
      <c r="V96" s="218"/>
      <c r="W96" s="219" t="s">
        <v>51</v>
      </c>
      <c r="X96" s="220"/>
      <c r="Y96" s="221" t="s">
        <v>52</v>
      </c>
      <c r="Z96" s="220"/>
      <c r="AA96" s="221" t="s">
        <v>53</v>
      </c>
      <c r="AB96" s="220"/>
      <c r="AC96" s="221" t="s">
        <v>52</v>
      </c>
      <c r="AD96" s="220"/>
      <c r="AE96" s="221" t="s">
        <v>54</v>
      </c>
      <c r="AF96" s="222" t="s">
        <v>55</v>
      </c>
      <c r="AG96" s="230" t="str">
        <f t="shared" si="10"/>
        <v/>
      </c>
      <c r="AH96" s="224" t="s">
        <v>56</v>
      </c>
      <c r="AI96" s="225" t="str">
        <f t="shared" si="11"/>
        <v/>
      </c>
      <c r="AJ96" s="179"/>
      <c r="AK96" s="226" t="str">
        <f t="shared" si="12"/>
        <v>○</v>
      </c>
      <c r="AL96" s="227" t="str">
        <f t="shared" si="13"/>
        <v/>
      </c>
      <c r="AM96" s="228"/>
      <c r="AN96" s="228"/>
      <c r="AO96" s="228"/>
      <c r="AP96" s="228"/>
      <c r="AQ96" s="228"/>
      <c r="AR96" s="228"/>
      <c r="AS96" s="228"/>
      <c r="AT96" s="228"/>
      <c r="AU96" s="229"/>
    </row>
    <row r="97" spans="1:47" ht="33" customHeight="1">
      <c r="A97" s="213">
        <f t="shared" si="14"/>
        <v>87</v>
      </c>
      <c r="B97" s="18" t="str">
        <f>IF(基本情報入力シート!C140="","",基本情報入力シート!C140)</f>
        <v/>
      </c>
      <c r="C97" s="18"/>
      <c r="D97" s="18"/>
      <c r="E97" s="18"/>
      <c r="F97" s="18"/>
      <c r="G97" s="18"/>
      <c r="H97" s="18"/>
      <c r="I97" s="18"/>
      <c r="J97" s="18"/>
      <c r="K97" s="18"/>
      <c r="L97" s="213" t="str">
        <f>IF(基本情報入力シート!M140="","",基本情報入力シート!M140)</f>
        <v/>
      </c>
      <c r="M97" s="213" t="str">
        <f>IF(基本情報入力シート!R140="","",基本情報入力シート!R140)</f>
        <v/>
      </c>
      <c r="N97" s="213" t="str">
        <f>IF(基本情報入力シート!W140="","",基本情報入力シート!W140)</f>
        <v/>
      </c>
      <c r="O97" s="213" t="str">
        <f>IF(基本情報入力シート!X140="","",基本情報入力シート!X140)</f>
        <v/>
      </c>
      <c r="P97" s="214" t="str">
        <f>IF(基本情報入力シート!Y140="","",基本情報入力シート!Y140)</f>
        <v/>
      </c>
      <c r="Q97" s="152" t="str">
        <f>IF(基本情報入力シート!Z140="","",基本情報入力シート!Z140)</f>
        <v/>
      </c>
      <c r="R97" s="215" t="str">
        <f>IF(基本情報入力シート!AA140="","",基本情報入力シート!AA140)</f>
        <v/>
      </c>
      <c r="S97" s="216"/>
      <c r="T97" s="217"/>
      <c r="U97" s="156" t="e">
        <v>#VALUE!</v>
      </c>
      <c r="V97" s="218"/>
      <c r="W97" s="219" t="s">
        <v>51</v>
      </c>
      <c r="X97" s="220"/>
      <c r="Y97" s="221" t="s">
        <v>52</v>
      </c>
      <c r="Z97" s="220"/>
      <c r="AA97" s="221" t="s">
        <v>53</v>
      </c>
      <c r="AB97" s="220"/>
      <c r="AC97" s="221" t="s">
        <v>52</v>
      </c>
      <c r="AD97" s="220"/>
      <c r="AE97" s="221" t="s">
        <v>54</v>
      </c>
      <c r="AF97" s="222" t="s">
        <v>55</v>
      </c>
      <c r="AG97" s="230" t="str">
        <f t="shared" si="10"/>
        <v/>
      </c>
      <c r="AH97" s="224" t="s">
        <v>56</v>
      </c>
      <c r="AI97" s="225" t="str">
        <f t="shared" si="11"/>
        <v/>
      </c>
      <c r="AJ97" s="179"/>
      <c r="AK97" s="226" t="str">
        <f t="shared" si="12"/>
        <v>○</v>
      </c>
      <c r="AL97" s="227" t="str">
        <f t="shared" si="13"/>
        <v/>
      </c>
      <c r="AM97" s="228"/>
      <c r="AN97" s="228"/>
      <c r="AO97" s="228"/>
      <c r="AP97" s="228"/>
      <c r="AQ97" s="228"/>
      <c r="AR97" s="228"/>
      <c r="AS97" s="228"/>
      <c r="AT97" s="228"/>
      <c r="AU97" s="229"/>
    </row>
    <row r="98" spans="1:47" ht="33" customHeight="1">
      <c r="A98" s="213">
        <f t="shared" si="14"/>
        <v>88</v>
      </c>
      <c r="B98" s="18" t="str">
        <f>IF(基本情報入力シート!C141="","",基本情報入力シート!C141)</f>
        <v/>
      </c>
      <c r="C98" s="18"/>
      <c r="D98" s="18"/>
      <c r="E98" s="18"/>
      <c r="F98" s="18"/>
      <c r="G98" s="18"/>
      <c r="H98" s="18"/>
      <c r="I98" s="18"/>
      <c r="J98" s="18"/>
      <c r="K98" s="18"/>
      <c r="L98" s="213" t="str">
        <f>IF(基本情報入力シート!M141="","",基本情報入力シート!M141)</f>
        <v/>
      </c>
      <c r="M98" s="213" t="str">
        <f>IF(基本情報入力シート!R141="","",基本情報入力シート!R141)</f>
        <v/>
      </c>
      <c r="N98" s="213" t="str">
        <f>IF(基本情報入力シート!W141="","",基本情報入力シート!W141)</f>
        <v/>
      </c>
      <c r="O98" s="213" t="str">
        <f>IF(基本情報入力シート!X141="","",基本情報入力シート!X141)</f>
        <v/>
      </c>
      <c r="P98" s="214" t="str">
        <f>IF(基本情報入力シート!Y141="","",基本情報入力シート!Y141)</f>
        <v/>
      </c>
      <c r="Q98" s="152" t="str">
        <f>IF(基本情報入力シート!Z141="","",基本情報入力シート!Z141)</f>
        <v/>
      </c>
      <c r="R98" s="215" t="str">
        <f>IF(基本情報入力シート!AA141="","",基本情報入力シート!AA141)</f>
        <v/>
      </c>
      <c r="S98" s="216"/>
      <c r="T98" s="217"/>
      <c r="U98" s="156" t="e">
        <v>#VALUE!</v>
      </c>
      <c r="V98" s="218"/>
      <c r="W98" s="219" t="s">
        <v>51</v>
      </c>
      <c r="X98" s="220"/>
      <c r="Y98" s="221" t="s">
        <v>52</v>
      </c>
      <c r="Z98" s="220"/>
      <c r="AA98" s="221" t="s">
        <v>53</v>
      </c>
      <c r="AB98" s="220"/>
      <c r="AC98" s="221" t="s">
        <v>52</v>
      </c>
      <c r="AD98" s="220"/>
      <c r="AE98" s="221" t="s">
        <v>54</v>
      </c>
      <c r="AF98" s="222" t="s">
        <v>55</v>
      </c>
      <c r="AG98" s="230" t="str">
        <f t="shared" si="10"/>
        <v/>
      </c>
      <c r="AH98" s="224" t="s">
        <v>56</v>
      </c>
      <c r="AI98" s="225" t="str">
        <f t="shared" si="11"/>
        <v/>
      </c>
      <c r="AJ98" s="179"/>
      <c r="AK98" s="226" t="str">
        <f t="shared" si="12"/>
        <v>○</v>
      </c>
      <c r="AL98" s="227" t="str">
        <f t="shared" si="13"/>
        <v/>
      </c>
      <c r="AM98" s="228"/>
      <c r="AN98" s="228"/>
      <c r="AO98" s="228"/>
      <c r="AP98" s="228"/>
      <c r="AQ98" s="228"/>
      <c r="AR98" s="228"/>
      <c r="AS98" s="228"/>
      <c r="AT98" s="228"/>
      <c r="AU98" s="229"/>
    </row>
    <row r="99" spans="1:47" ht="33" customHeight="1">
      <c r="A99" s="213">
        <f t="shared" si="14"/>
        <v>89</v>
      </c>
      <c r="B99" s="18" t="str">
        <f>IF(基本情報入力シート!C142="","",基本情報入力シート!C142)</f>
        <v/>
      </c>
      <c r="C99" s="18"/>
      <c r="D99" s="18"/>
      <c r="E99" s="18"/>
      <c r="F99" s="18"/>
      <c r="G99" s="18"/>
      <c r="H99" s="18"/>
      <c r="I99" s="18"/>
      <c r="J99" s="18"/>
      <c r="K99" s="18"/>
      <c r="L99" s="213" t="str">
        <f>IF(基本情報入力シート!M142="","",基本情報入力シート!M142)</f>
        <v/>
      </c>
      <c r="M99" s="213" t="str">
        <f>IF(基本情報入力シート!R142="","",基本情報入力シート!R142)</f>
        <v/>
      </c>
      <c r="N99" s="213" t="str">
        <f>IF(基本情報入力シート!W142="","",基本情報入力シート!W142)</f>
        <v/>
      </c>
      <c r="O99" s="213" t="str">
        <f>IF(基本情報入力シート!X142="","",基本情報入力シート!X142)</f>
        <v/>
      </c>
      <c r="P99" s="214" t="str">
        <f>IF(基本情報入力シート!Y142="","",基本情報入力シート!Y142)</f>
        <v/>
      </c>
      <c r="Q99" s="152" t="str">
        <f>IF(基本情報入力シート!Z142="","",基本情報入力シート!Z142)</f>
        <v/>
      </c>
      <c r="R99" s="215" t="str">
        <f>IF(基本情報入力シート!AA142="","",基本情報入力シート!AA142)</f>
        <v/>
      </c>
      <c r="S99" s="216"/>
      <c r="T99" s="217"/>
      <c r="U99" s="156" t="e">
        <v>#VALUE!</v>
      </c>
      <c r="V99" s="218"/>
      <c r="W99" s="219" t="s">
        <v>51</v>
      </c>
      <c r="X99" s="220"/>
      <c r="Y99" s="221" t="s">
        <v>52</v>
      </c>
      <c r="Z99" s="220"/>
      <c r="AA99" s="221" t="s">
        <v>53</v>
      </c>
      <c r="AB99" s="220"/>
      <c r="AC99" s="221" t="s">
        <v>52</v>
      </c>
      <c r="AD99" s="220"/>
      <c r="AE99" s="221" t="s">
        <v>54</v>
      </c>
      <c r="AF99" s="222" t="s">
        <v>55</v>
      </c>
      <c r="AG99" s="230" t="str">
        <f t="shared" si="10"/>
        <v/>
      </c>
      <c r="AH99" s="224" t="s">
        <v>56</v>
      </c>
      <c r="AI99" s="225" t="str">
        <f t="shared" si="11"/>
        <v/>
      </c>
      <c r="AJ99" s="179"/>
      <c r="AK99" s="226" t="str">
        <f t="shared" si="12"/>
        <v>○</v>
      </c>
      <c r="AL99" s="227" t="str">
        <f t="shared" si="13"/>
        <v/>
      </c>
      <c r="AM99" s="228"/>
      <c r="AN99" s="228"/>
      <c r="AO99" s="228"/>
      <c r="AP99" s="228"/>
      <c r="AQ99" s="228"/>
      <c r="AR99" s="228"/>
      <c r="AS99" s="228"/>
      <c r="AT99" s="228"/>
      <c r="AU99" s="229"/>
    </row>
    <row r="100" spans="1:47" ht="33" customHeight="1">
      <c r="A100" s="213">
        <f t="shared" si="14"/>
        <v>90</v>
      </c>
      <c r="B100" s="18" t="str">
        <f>IF(基本情報入力シート!C143="","",基本情報入力シート!C143)</f>
        <v/>
      </c>
      <c r="C100" s="18"/>
      <c r="D100" s="18"/>
      <c r="E100" s="18"/>
      <c r="F100" s="18"/>
      <c r="G100" s="18"/>
      <c r="H100" s="18"/>
      <c r="I100" s="18"/>
      <c r="J100" s="18"/>
      <c r="K100" s="18"/>
      <c r="L100" s="213" t="str">
        <f>IF(基本情報入力シート!M143="","",基本情報入力シート!M143)</f>
        <v/>
      </c>
      <c r="M100" s="213" t="str">
        <f>IF(基本情報入力シート!R143="","",基本情報入力シート!R143)</f>
        <v/>
      </c>
      <c r="N100" s="213" t="str">
        <f>IF(基本情報入力シート!W143="","",基本情報入力シート!W143)</f>
        <v/>
      </c>
      <c r="O100" s="213" t="str">
        <f>IF(基本情報入力シート!X143="","",基本情報入力シート!X143)</f>
        <v/>
      </c>
      <c r="P100" s="214" t="str">
        <f>IF(基本情報入力シート!Y143="","",基本情報入力シート!Y143)</f>
        <v/>
      </c>
      <c r="Q100" s="152" t="str">
        <f>IF(基本情報入力シート!Z143="","",基本情報入力シート!Z143)</f>
        <v/>
      </c>
      <c r="R100" s="215" t="str">
        <f>IF(基本情報入力シート!AA143="","",基本情報入力シート!AA143)</f>
        <v/>
      </c>
      <c r="S100" s="216"/>
      <c r="T100" s="217"/>
      <c r="U100" s="156" t="e">
        <v>#VALUE!</v>
      </c>
      <c r="V100" s="218"/>
      <c r="W100" s="219" t="s">
        <v>51</v>
      </c>
      <c r="X100" s="220"/>
      <c r="Y100" s="221" t="s">
        <v>52</v>
      </c>
      <c r="Z100" s="220"/>
      <c r="AA100" s="221" t="s">
        <v>53</v>
      </c>
      <c r="AB100" s="220"/>
      <c r="AC100" s="221" t="s">
        <v>52</v>
      </c>
      <c r="AD100" s="220"/>
      <c r="AE100" s="221" t="s">
        <v>54</v>
      </c>
      <c r="AF100" s="222" t="s">
        <v>55</v>
      </c>
      <c r="AG100" s="230" t="str">
        <f t="shared" si="10"/>
        <v/>
      </c>
      <c r="AH100" s="224" t="s">
        <v>56</v>
      </c>
      <c r="AI100" s="225" t="str">
        <f t="shared" si="11"/>
        <v/>
      </c>
      <c r="AJ100" s="179"/>
      <c r="AK100" s="226" t="str">
        <f t="shared" si="12"/>
        <v>○</v>
      </c>
      <c r="AL100" s="227" t="str">
        <f t="shared" si="13"/>
        <v/>
      </c>
      <c r="AM100" s="228"/>
      <c r="AN100" s="228"/>
      <c r="AO100" s="228"/>
      <c r="AP100" s="228"/>
      <c r="AQ100" s="228"/>
      <c r="AR100" s="228"/>
      <c r="AS100" s="228"/>
      <c r="AT100" s="228"/>
      <c r="AU100" s="229"/>
    </row>
    <row r="101" spans="1:47" ht="33" customHeight="1">
      <c r="A101" s="213">
        <f t="shared" si="14"/>
        <v>91</v>
      </c>
      <c r="B101" s="18" t="str">
        <f>IF(基本情報入力シート!C144="","",基本情報入力シート!C144)</f>
        <v/>
      </c>
      <c r="C101" s="18"/>
      <c r="D101" s="18"/>
      <c r="E101" s="18"/>
      <c r="F101" s="18"/>
      <c r="G101" s="18"/>
      <c r="H101" s="18"/>
      <c r="I101" s="18"/>
      <c r="J101" s="18"/>
      <c r="K101" s="18"/>
      <c r="L101" s="213" t="str">
        <f>IF(基本情報入力シート!M144="","",基本情報入力シート!M144)</f>
        <v/>
      </c>
      <c r="M101" s="213" t="str">
        <f>IF(基本情報入力シート!R144="","",基本情報入力シート!R144)</f>
        <v/>
      </c>
      <c r="N101" s="213" t="str">
        <f>IF(基本情報入力シート!W144="","",基本情報入力シート!W144)</f>
        <v/>
      </c>
      <c r="O101" s="213" t="str">
        <f>IF(基本情報入力シート!X144="","",基本情報入力シート!X144)</f>
        <v/>
      </c>
      <c r="P101" s="214" t="str">
        <f>IF(基本情報入力シート!Y144="","",基本情報入力シート!Y144)</f>
        <v/>
      </c>
      <c r="Q101" s="152" t="str">
        <f>IF(基本情報入力シート!Z144="","",基本情報入力シート!Z144)</f>
        <v/>
      </c>
      <c r="R101" s="215" t="str">
        <f>IF(基本情報入力シート!AA144="","",基本情報入力シート!AA144)</f>
        <v/>
      </c>
      <c r="S101" s="216"/>
      <c r="T101" s="217"/>
      <c r="U101" s="156" t="e">
        <v>#VALUE!</v>
      </c>
      <c r="V101" s="218"/>
      <c r="W101" s="219" t="s">
        <v>51</v>
      </c>
      <c r="X101" s="220"/>
      <c r="Y101" s="221" t="s">
        <v>52</v>
      </c>
      <c r="Z101" s="220"/>
      <c r="AA101" s="221" t="s">
        <v>53</v>
      </c>
      <c r="AB101" s="220"/>
      <c r="AC101" s="221" t="s">
        <v>52</v>
      </c>
      <c r="AD101" s="220"/>
      <c r="AE101" s="221" t="s">
        <v>54</v>
      </c>
      <c r="AF101" s="222" t="s">
        <v>55</v>
      </c>
      <c r="AG101" s="230" t="str">
        <f t="shared" si="10"/>
        <v/>
      </c>
      <c r="AH101" s="224" t="s">
        <v>56</v>
      </c>
      <c r="AI101" s="225" t="str">
        <f t="shared" si="11"/>
        <v/>
      </c>
      <c r="AJ101" s="179"/>
      <c r="AK101" s="226" t="str">
        <f t="shared" si="12"/>
        <v>○</v>
      </c>
      <c r="AL101" s="227" t="str">
        <f t="shared" si="13"/>
        <v/>
      </c>
      <c r="AM101" s="228"/>
      <c r="AN101" s="228"/>
      <c r="AO101" s="228"/>
      <c r="AP101" s="228"/>
      <c r="AQ101" s="228"/>
      <c r="AR101" s="228"/>
      <c r="AS101" s="228"/>
      <c r="AT101" s="228"/>
      <c r="AU101" s="229"/>
    </row>
    <row r="102" spans="1:47" ht="33" customHeight="1">
      <c r="A102" s="213">
        <f t="shared" si="14"/>
        <v>92</v>
      </c>
      <c r="B102" s="18" t="str">
        <f>IF(基本情報入力シート!C145="","",基本情報入力シート!C145)</f>
        <v/>
      </c>
      <c r="C102" s="18"/>
      <c r="D102" s="18"/>
      <c r="E102" s="18"/>
      <c r="F102" s="18"/>
      <c r="G102" s="18"/>
      <c r="H102" s="18"/>
      <c r="I102" s="18"/>
      <c r="J102" s="18"/>
      <c r="K102" s="18"/>
      <c r="L102" s="213" t="str">
        <f>IF(基本情報入力シート!M145="","",基本情報入力シート!M145)</f>
        <v/>
      </c>
      <c r="M102" s="213" t="str">
        <f>IF(基本情報入力シート!R145="","",基本情報入力シート!R145)</f>
        <v/>
      </c>
      <c r="N102" s="213" t="str">
        <f>IF(基本情報入力シート!W145="","",基本情報入力シート!W145)</f>
        <v/>
      </c>
      <c r="O102" s="213" t="str">
        <f>IF(基本情報入力シート!X145="","",基本情報入力シート!X145)</f>
        <v/>
      </c>
      <c r="P102" s="214" t="str">
        <f>IF(基本情報入力シート!Y145="","",基本情報入力シート!Y145)</f>
        <v/>
      </c>
      <c r="Q102" s="152" t="str">
        <f>IF(基本情報入力シート!Z145="","",基本情報入力シート!Z145)</f>
        <v/>
      </c>
      <c r="R102" s="215" t="str">
        <f>IF(基本情報入力シート!AA145="","",基本情報入力シート!AA145)</f>
        <v/>
      </c>
      <c r="S102" s="216"/>
      <c r="T102" s="217"/>
      <c r="U102" s="156" t="e">
        <v>#VALUE!</v>
      </c>
      <c r="V102" s="218"/>
      <c r="W102" s="219" t="s">
        <v>51</v>
      </c>
      <c r="X102" s="220"/>
      <c r="Y102" s="221" t="s">
        <v>52</v>
      </c>
      <c r="Z102" s="220"/>
      <c r="AA102" s="221" t="s">
        <v>53</v>
      </c>
      <c r="AB102" s="220"/>
      <c r="AC102" s="221" t="s">
        <v>52</v>
      </c>
      <c r="AD102" s="220"/>
      <c r="AE102" s="221" t="s">
        <v>54</v>
      </c>
      <c r="AF102" s="222" t="s">
        <v>55</v>
      </c>
      <c r="AG102" s="230" t="str">
        <f t="shared" si="10"/>
        <v/>
      </c>
      <c r="AH102" s="224" t="s">
        <v>56</v>
      </c>
      <c r="AI102" s="225" t="str">
        <f t="shared" si="11"/>
        <v/>
      </c>
      <c r="AJ102" s="179"/>
      <c r="AK102" s="226" t="str">
        <f t="shared" si="12"/>
        <v>○</v>
      </c>
      <c r="AL102" s="227" t="str">
        <f t="shared" si="13"/>
        <v/>
      </c>
      <c r="AM102" s="228"/>
      <c r="AN102" s="228"/>
      <c r="AO102" s="228"/>
      <c r="AP102" s="228"/>
      <c r="AQ102" s="228"/>
      <c r="AR102" s="228"/>
      <c r="AS102" s="228"/>
      <c r="AT102" s="228"/>
      <c r="AU102" s="229"/>
    </row>
    <row r="103" spans="1:47" ht="33" customHeight="1">
      <c r="A103" s="213">
        <f t="shared" si="14"/>
        <v>93</v>
      </c>
      <c r="B103" s="18" t="str">
        <f>IF(基本情報入力シート!C146="","",基本情報入力シート!C146)</f>
        <v/>
      </c>
      <c r="C103" s="18"/>
      <c r="D103" s="18"/>
      <c r="E103" s="18"/>
      <c r="F103" s="18"/>
      <c r="G103" s="18"/>
      <c r="H103" s="18"/>
      <c r="I103" s="18"/>
      <c r="J103" s="18"/>
      <c r="K103" s="18"/>
      <c r="L103" s="213" t="str">
        <f>IF(基本情報入力シート!M146="","",基本情報入力シート!M146)</f>
        <v/>
      </c>
      <c r="M103" s="213" t="str">
        <f>IF(基本情報入力シート!R146="","",基本情報入力シート!R146)</f>
        <v/>
      </c>
      <c r="N103" s="213" t="str">
        <f>IF(基本情報入力シート!W146="","",基本情報入力シート!W146)</f>
        <v/>
      </c>
      <c r="O103" s="213" t="str">
        <f>IF(基本情報入力シート!X146="","",基本情報入力シート!X146)</f>
        <v/>
      </c>
      <c r="P103" s="214" t="str">
        <f>IF(基本情報入力シート!Y146="","",基本情報入力シート!Y146)</f>
        <v/>
      </c>
      <c r="Q103" s="152" t="str">
        <f>IF(基本情報入力シート!Z146="","",基本情報入力シート!Z146)</f>
        <v/>
      </c>
      <c r="R103" s="215" t="str">
        <f>IF(基本情報入力シート!AA146="","",基本情報入力シート!AA146)</f>
        <v/>
      </c>
      <c r="S103" s="216"/>
      <c r="T103" s="217"/>
      <c r="U103" s="156" t="e">
        <v>#VALUE!</v>
      </c>
      <c r="V103" s="218"/>
      <c r="W103" s="219" t="s">
        <v>51</v>
      </c>
      <c r="X103" s="220"/>
      <c r="Y103" s="221" t="s">
        <v>52</v>
      </c>
      <c r="Z103" s="220"/>
      <c r="AA103" s="221" t="s">
        <v>53</v>
      </c>
      <c r="AB103" s="220"/>
      <c r="AC103" s="221" t="s">
        <v>52</v>
      </c>
      <c r="AD103" s="220"/>
      <c r="AE103" s="221" t="s">
        <v>54</v>
      </c>
      <c r="AF103" s="222" t="s">
        <v>55</v>
      </c>
      <c r="AG103" s="230" t="str">
        <f t="shared" si="10"/>
        <v/>
      </c>
      <c r="AH103" s="224" t="s">
        <v>56</v>
      </c>
      <c r="AI103" s="225" t="str">
        <f t="shared" si="11"/>
        <v/>
      </c>
      <c r="AJ103" s="179"/>
      <c r="AK103" s="226" t="str">
        <f t="shared" si="12"/>
        <v>○</v>
      </c>
      <c r="AL103" s="227" t="str">
        <f t="shared" si="13"/>
        <v/>
      </c>
      <c r="AM103" s="228"/>
      <c r="AN103" s="228"/>
      <c r="AO103" s="228"/>
      <c r="AP103" s="228"/>
      <c r="AQ103" s="228"/>
      <c r="AR103" s="228"/>
      <c r="AS103" s="228"/>
      <c r="AT103" s="228"/>
      <c r="AU103" s="229"/>
    </row>
    <row r="104" spans="1:47" ht="33" customHeight="1">
      <c r="A104" s="213">
        <f t="shared" si="14"/>
        <v>94</v>
      </c>
      <c r="B104" s="18" t="str">
        <f>IF(基本情報入力シート!C147="","",基本情報入力シート!C147)</f>
        <v/>
      </c>
      <c r="C104" s="18"/>
      <c r="D104" s="18"/>
      <c r="E104" s="18"/>
      <c r="F104" s="18"/>
      <c r="G104" s="18"/>
      <c r="H104" s="18"/>
      <c r="I104" s="18"/>
      <c r="J104" s="18"/>
      <c r="K104" s="18"/>
      <c r="L104" s="213" t="str">
        <f>IF(基本情報入力シート!M147="","",基本情報入力シート!M147)</f>
        <v/>
      </c>
      <c r="M104" s="213" t="str">
        <f>IF(基本情報入力シート!R147="","",基本情報入力シート!R147)</f>
        <v/>
      </c>
      <c r="N104" s="213" t="str">
        <f>IF(基本情報入力シート!W147="","",基本情報入力シート!W147)</f>
        <v/>
      </c>
      <c r="O104" s="213" t="str">
        <f>IF(基本情報入力シート!X147="","",基本情報入力シート!X147)</f>
        <v/>
      </c>
      <c r="P104" s="214" t="str">
        <f>IF(基本情報入力シート!Y147="","",基本情報入力シート!Y147)</f>
        <v/>
      </c>
      <c r="Q104" s="152" t="str">
        <f>IF(基本情報入力シート!Z147="","",基本情報入力シート!Z147)</f>
        <v/>
      </c>
      <c r="R104" s="215" t="str">
        <f>IF(基本情報入力シート!AA147="","",基本情報入力シート!AA147)</f>
        <v/>
      </c>
      <c r="S104" s="216"/>
      <c r="T104" s="217"/>
      <c r="U104" s="156" t="e">
        <v>#VALUE!</v>
      </c>
      <c r="V104" s="218"/>
      <c r="W104" s="219" t="s">
        <v>51</v>
      </c>
      <c r="X104" s="220"/>
      <c r="Y104" s="221" t="s">
        <v>52</v>
      </c>
      <c r="Z104" s="220"/>
      <c r="AA104" s="221" t="s">
        <v>53</v>
      </c>
      <c r="AB104" s="220"/>
      <c r="AC104" s="221" t="s">
        <v>52</v>
      </c>
      <c r="AD104" s="220"/>
      <c r="AE104" s="221" t="s">
        <v>54</v>
      </c>
      <c r="AF104" s="222" t="s">
        <v>55</v>
      </c>
      <c r="AG104" s="230" t="str">
        <f t="shared" si="10"/>
        <v/>
      </c>
      <c r="AH104" s="224" t="s">
        <v>56</v>
      </c>
      <c r="AI104" s="225" t="str">
        <f t="shared" si="11"/>
        <v/>
      </c>
      <c r="AJ104" s="179"/>
      <c r="AK104" s="226" t="str">
        <f t="shared" si="12"/>
        <v>○</v>
      </c>
      <c r="AL104" s="227" t="str">
        <f t="shared" si="13"/>
        <v/>
      </c>
      <c r="AM104" s="228"/>
      <c r="AN104" s="228"/>
      <c r="AO104" s="228"/>
      <c r="AP104" s="228"/>
      <c r="AQ104" s="228"/>
      <c r="AR104" s="228"/>
      <c r="AS104" s="228"/>
      <c r="AT104" s="228"/>
      <c r="AU104" s="229"/>
    </row>
    <row r="105" spans="1:47" ht="33" customHeight="1">
      <c r="A105" s="213">
        <f t="shared" si="14"/>
        <v>95</v>
      </c>
      <c r="B105" s="18" t="str">
        <f>IF(基本情報入力シート!C148="","",基本情報入力シート!C148)</f>
        <v/>
      </c>
      <c r="C105" s="18"/>
      <c r="D105" s="18"/>
      <c r="E105" s="18"/>
      <c r="F105" s="18"/>
      <c r="G105" s="18"/>
      <c r="H105" s="18"/>
      <c r="I105" s="18"/>
      <c r="J105" s="18"/>
      <c r="K105" s="18"/>
      <c r="L105" s="213" t="str">
        <f>IF(基本情報入力シート!M148="","",基本情報入力シート!M148)</f>
        <v/>
      </c>
      <c r="M105" s="213" t="str">
        <f>IF(基本情報入力シート!R148="","",基本情報入力シート!R148)</f>
        <v/>
      </c>
      <c r="N105" s="213" t="str">
        <f>IF(基本情報入力シート!W148="","",基本情報入力シート!W148)</f>
        <v/>
      </c>
      <c r="O105" s="213" t="str">
        <f>IF(基本情報入力シート!X148="","",基本情報入力シート!X148)</f>
        <v/>
      </c>
      <c r="P105" s="214" t="str">
        <f>IF(基本情報入力シート!Y148="","",基本情報入力シート!Y148)</f>
        <v/>
      </c>
      <c r="Q105" s="152" t="str">
        <f>IF(基本情報入力シート!Z148="","",基本情報入力シート!Z148)</f>
        <v/>
      </c>
      <c r="R105" s="215" t="str">
        <f>IF(基本情報入力シート!AA148="","",基本情報入力シート!AA148)</f>
        <v/>
      </c>
      <c r="S105" s="216"/>
      <c r="T105" s="217"/>
      <c r="U105" s="156" t="e">
        <v>#VALUE!</v>
      </c>
      <c r="V105" s="218"/>
      <c r="W105" s="219" t="s">
        <v>51</v>
      </c>
      <c r="X105" s="220"/>
      <c r="Y105" s="221" t="s">
        <v>52</v>
      </c>
      <c r="Z105" s="220"/>
      <c r="AA105" s="221" t="s">
        <v>53</v>
      </c>
      <c r="AB105" s="220"/>
      <c r="AC105" s="221" t="s">
        <v>52</v>
      </c>
      <c r="AD105" s="220"/>
      <c r="AE105" s="221" t="s">
        <v>54</v>
      </c>
      <c r="AF105" s="222" t="s">
        <v>55</v>
      </c>
      <c r="AG105" s="230" t="str">
        <f t="shared" si="10"/>
        <v/>
      </c>
      <c r="AH105" s="224" t="s">
        <v>56</v>
      </c>
      <c r="AI105" s="225" t="str">
        <f t="shared" si="11"/>
        <v/>
      </c>
      <c r="AJ105" s="179"/>
      <c r="AK105" s="226" t="str">
        <f t="shared" si="12"/>
        <v>○</v>
      </c>
      <c r="AL105" s="227" t="str">
        <f t="shared" si="13"/>
        <v/>
      </c>
      <c r="AM105" s="228"/>
      <c r="AN105" s="228"/>
      <c r="AO105" s="228"/>
      <c r="AP105" s="228"/>
      <c r="AQ105" s="228"/>
      <c r="AR105" s="228"/>
      <c r="AS105" s="228"/>
      <c r="AT105" s="228"/>
      <c r="AU105" s="229"/>
    </row>
    <row r="106" spans="1:47" ht="33" customHeight="1">
      <c r="A106" s="213">
        <f t="shared" si="14"/>
        <v>96</v>
      </c>
      <c r="B106" s="18" t="str">
        <f>IF(基本情報入力シート!C149="","",基本情報入力シート!C149)</f>
        <v/>
      </c>
      <c r="C106" s="18"/>
      <c r="D106" s="18"/>
      <c r="E106" s="18"/>
      <c r="F106" s="18"/>
      <c r="G106" s="18"/>
      <c r="H106" s="18"/>
      <c r="I106" s="18"/>
      <c r="J106" s="18"/>
      <c r="K106" s="18"/>
      <c r="L106" s="213" t="str">
        <f>IF(基本情報入力シート!M149="","",基本情報入力シート!M149)</f>
        <v/>
      </c>
      <c r="M106" s="213" t="str">
        <f>IF(基本情報入力シート!R149="","",基本情報入力シート!R149)</f>
        <v/>
      </c>
      <c r="N106" s="213" t="str">
        <f>IF(基本情報入力シート!W149="","",基本情報入力シート!W149)</f>
        <v/>
      </c>
      <c r="O106" s="213" t="str">
        <f>IF(基本情報入力シート!X149="","",基本情報入力シート!X149)</f>
        <v/>
      </c>
      <c r="P106" s="214" t="str">
        <f>IF(基本情報入力シート!Y149="","",基本情報入力シート!Y149)</f>
        <v/>
      </c>
      <c r="Q106" s="152" t="str">
        <f>IF(基本情報入力シート!Z149="","",基本情報入力シート!Z149)</f>
        <v/>
      </c>
      <c r="R106" s="215" t="str">
        <f>IF(基本情報入力シート!AA149="","",基本情報入力シート!AA149)</f>
        <v/>
      </c>
      <c r="S106" s="216"/>
      <c r="T106" s="217"/>
      <c r="U106" s="156" t="e">
        <v>#VALUE!</v>
      </c>
      <c r="V106" s="218"/>
      <c r="W106" s="219" t="s">
        <v>51</v>
      </c>
      <c r="X106" s="220"/>
      <c r="Y106" s="221" t="s">
        <v>52</v>
      </c>
      <c r="Z106" s="220"/>
      <c r="AA106" s="221" t="s">
        <v>53</v>
      </c>
      <c r="AB106" s="220"/>
      <c r="AC106" s="221" t="s">
        <v>52</v>
      </c>
      <c r="AD106" s="220"/>
      <c r="AE106" s="221" t="s">
        <v>54</v>
      </c>
      <c r="AF106" s="222" t="s">
        <v>55</v>
      </c>
      <c r="AG106" s="230" t="str">
        <f t="shared" si="10"/>
        <v/>
      </c>
      <c r="AH106" s="224" t="s">
        <v>56</v>
      </c>
      <c r="AI106" s="225" t="str">
        <f t="shared" si="11"/>
        <v/>
      </c>
      <c r="AJ106" s="179"/>
      <c r="AK106" s="226" t="str">
        <f t="shared" si="12"/>
        <v>○</v>
      </c>
      <c r="AL106" s="227" t="str">
        <f t="shared" si="13"/>
        <v/>
      </c>
      <c r="AM106" s="228"/>
      <c r="AN106" s="228"/>
      <c r="AO106" s="228"/>
      <c r="AP106" s="228"/>
      <c r="AQ106" s="228"/>
      <c r="AR106" s="228"/>
      <c r="AS106" s="228"/>
      <c r="AT106" s="228"/>
      <c r="AU106" s="229"/>
    </row>
    <row r="107" spans="1:47" ht="33" customHeight="1">
      <c r="A107" s="213">
        <f t="shared" si="14"/>
        <v>97</v>
      </c>
      <c r="B107" s="18" t="str">
        <f>IF(基本情報入力シート!C150="","",基本情報入力シート!C150)</f>
        <v/>
      </c>
      <c r="C107" s="18"/>
      <c r="D107" s="18"/>
      <c r="E107" s="18"/>
      <c r="F107" s="18"/>
      <c r="G107" s="18"/>
      <c r="H107" s="18"/>
      <c r="I107" s="18"/>
      <c r="J107" s="18"/>
      <c r="K107" s="18"/>
      <c r="L107" s="213" t="str">
        <f>IF(基本情報入力シート!M150="","",基本情報入力シート!M150)</f>
        <v/>
      </c>
      <c r="M107" s="213" t="str">
        <f>IF(基本情報入力シート!R150="","",基本情報入力シート!R150)</f>
        <v/>
      </c>
      <c r="N107" s="213" t="str">
        <f>IF(基本情報入力シート!W150="","",基本情報入力シート!W150)</f>
        <v/>
      </c>
      <c r="O107" s="213" t="str">
        <f>IF(基本情報入力シート!X150="","",基本情報入力シート!X150)</f>
        <v/>
      </c>
      <c r="P107" s="214" t="str">
        <f>IF(基本情報入力シート!Y150="","",基本情報入力シート!Y150)</f>
        <v/>
      </c>
      <c r="Q107" s="152" t="str">
        <f>IF(基本情報入力シート!Z150="","",基本情報入力シート!Z150)</f>
        <v/>
      </c>
      <c r="R107" s="215" t="str">
        <f>IF(基本情報入力シート!AA150="","",基本情報入力シート!AA150)</f>
        <v/>
      </c>
      <c r="S107" s="216"/>
      <c r="T107" s="217"/>
      <c r="U107" s="156" t="e">
        <v>#VALUE!</v>
      </c>
      <c r="V107" s="218"/>
      <c r="W107" s="219" t="s">
        <v>51</v>
      </c>
      <c r="X107" s="220"/>
      <c r="Y107" s="221" t="s">
        <v>52</v>
      </c>
      <c r="Z107" s="220"/>
      <c r="AA107" s="221" t="s">
        <v>53</v>
      </c>
      <c r="AB107" s="220"/>
      <c r="AC107" s="221" t="s">
        <v>52</v>
      </c>
      <c r="AD107" s="220"/>
      <c r="AE107" s="221" t="s">
        <v>54</v>
      </c>
      <c r="AF107" s="222" t="s">
        <v>55</v>
      </c>
      <c r="AG107" s="230" t="str">
        <f t="shared" si="10"/>
        <v/>
      </c>
      <c r="AH107" s="224" t="s">
        <v>56</v>
      </c>
      <c r="AI107" s="225" t="str">
        <f t="shared" si="11"/>
        <v/>
      </c>
      <c r="AJ107" s="179"/>
      <c r="AK107" s="226" t="str">
        <f t="shared" si="12"/>
        <v>○</v>
      </c>
      <c r="AL107" s="227" t="str">
        <f t="shared" si="13"/>
        <v/>
      </c>
      <c r="AM107" s="228"/>
      <c r="AN107" s="228"/>
      <c r="AO107" s="228"/>
      <c r="AP107" s="228"/>
      <c r="AQ107" s="228"/>
      <c r="AR107" s="228"/>
      <c r="AS107" s="228"/>
      <c r="AT107" s="228"/>
      <c r="AU107" s="229"/>
    </row>
    <row r="108" spans="1:47" ht="33" customHeight="1">
      <c r="A108" s="213">
        <f t="shared" si="14"/>
        <v>98</v>
      </c>
      <c r="B108" s="18" t="str">
        <f>IF(基本情報入力シート!C151="","",基本情報入力シート!C151)</f>
        <v/>
      </c>
      <c r="C108" s="18"/>
      <c r="D108" s="18"/>
      <c r="E108" s="18"/>
      <c r="F108" s="18"/>
      <c r="G108" s="18"/>
      <c r="H108" s="18"/>
      <c r="I108" s="18"/>
      <c r="J108" s="18"/>
      <c r="K108" s="18"/>
      <c r="L108" s="213" t="str">
        <f>IF(基本情報入力シート!M151="","",基本情報入力シート!M151)</f>
        <v/>
      </c>
      <c r="M108" s="213" t="str">
        <f>IF(基本情報入力シート!R151="","",基本情報入力シート!R151)</f>
        <v/>
      </c>
      <c r="N108" s="213" t="str">
        <f>IF(基本情報入力シート!W151="","",基本情報入力シート!W151)</f>
        <v/>
      </c>
      <c r="O108" s="213" t="str">
        <f>IF(基本情報入力シート!X151="","",基本情報入力シート!X151)</f>
        <v/>
      </c>
      <c r="P108" s="214" t="str">
        <f>IF(基本情報入力シート!Y151="","",基本情報入力シート!Y151)</f>
        <v/>
      </c>
      <c r="Q108" s="152" t="str">
        <f>IF(基本情報入力シート!Z151="","",基本情報入力シート!Z151)</f>
        <v/>
      </c>
      <c r="R108" s="215" t="str">
        <f>IF(基本情報入力シート!AA151="","",基本情報入力シート!AA151)</f>
        <v/>
      </c>
      <c r="S108" s="216"/>
      <c r="T108" s="217"/>
      <c r="U108" s="156" t="e">
        <v>#VALUE!</v>
      </c>
      <c r="V108" s="218"/>
      <c r="W108" s="219" t="s">
        <v>51</v>
      </c>
      <c r="X108" s="220"/>
      <c r="Y108" s="221" t="s">
        <v>52</v>
      </c>
      <c r="Z108" s="220"/>
      <c r="AA108" s="221" t="s">
        <v>53</v>
      </c>
      <c r="AB108" s="220"/>
      <c r="AC108" s="221" t="s">
        <v>52</v>
      </c>
      <c r="AD108" s="220"/>
      <c r="AE108" s="221" t="s">
        <v>54</v>
      </c>
      <c r="AF108" s="222" t="s">
        <v>55</v>
      </c>
      <c r="AG108" s="230" t="str">
        <f t="shared" si="10"/>
        <v/>
      </c>
      <c r="AH108" s="224" t="s">
        <v>56</v>
      </c>
      <c r="AI108" s="225" t="str">
        <f t="shared" si="11"/>
        <v/>
      </c>
      <c r="AJ108" s="179"/>
      <c r="AK108" s="226" t="str">
        <f t="shared" si="12"/>
        <v>○</v>
      </c>
      <c r="AL108" s="227" t="str">
        <f t="shared" si="13"/>
        <v/>
      </c>
      <c r="AM108" s="228"/>
      <c r="AN108" s="228"/>
      <c r="AO108" s="228"/>
      <c r="AP108" s="228"/>
      <c r="AQ108" s="228"/>
      <c r="AR108" s="228"/>
      <c r="AS108" s="228"/>
      <c r="AT108" s="228"/>
      <c r="AU108" s="229"/>
    </row>
    <row r="109" spans="1:47" ht="33" customHeight="1">
      <c r="A109" s="213">
        <f t="shared" si="14"/>
        <v>99</v>
      </c>
      <c r="B109" s="18" t="str">
        <f>IF(基本情報入力シート!C152="","",基本情報入力シート!C152)</f>
        <v/>
      </c>
      <c r="C109" s="18"/>
      <c r="D109" s="18"/>
      <c r="E109" s="18"/>
      <c r="F109" s="18"/>
      <c r="G109" s="18"/>
      <c r="H109" s="18"/>
      <c r="I109" s="18"/>
      <c r="J109" s="18"/>
      <c r="K109" s="18"/>
      <c r="L109" s="213" t="str">
        <f>IF(基本情報入力シート!M152="","",基本情報入力シート!M152)</f>
        <v/>
      </c>
      <c r="M109" s="213" t="str">
        <f>IF(基本情報入力シート!R152="","",基本情報入力シート!R152)</f>
        <v/>
      </c>
      <c r="N109" s="213" t="str">
        <f>IF(基本情報入力シート!W152="","",基本情報入力シート!W152)</f>
        <v/>
      </c>
      <c r="O109" s="213" t="str">
        <f>IF(基本情報入力シート!X152="","",基本情報入力シート!X152)</f>
        <v/>
      </c>
      <c r="P109" s="214" t="str">
        <f>IF(基本情報入力シート!Y152="","",基本情報入力シート!Y152)</f>
        <v/>
      </c>
      <c r="Q109" s="152" t="str">
        <f>IF(基本情報入力シート!Z152="","",基本情報入力シート!Z152)</f>
        <v/>
      </c>
      <c r="R109" s="215" t="str">
        <f>IF(基本情報入力シート!AA152="","",基本情報入力シート!AA152)</f>
        <v/>
      </c>
      <c r="S109" s="216"/>
      <c r="T109" s="217"/>
      <c r="U109" s="156" t="e">
        <v>#VALUE!</v>
      </c>
      <c r="V109" s="218"/>
      <c r="W109" s="219" t="s">
        <v>51</v>
      </c>
      <c r="X109" s="220"/>
      <c r="Y109" s="221" t="s">
        <v>52</v>
      </c>
      <c r="Z109" s="220"/>
      <c r="AA109" s="221" t="s">
        <v>53</v>
      </c>
      <c r="AB109" s="220"/>
      <c r="AC109" s="221" t="s">
        <v>52</v>
      </c>
      <c r="AD109" s="220"/>
      <c r="AE109" s="221" t="s">
        <v>54</v>
      </c>
      <c r="AF109" s="222" t="s">
        <v>55</v>
      </c>
      <c r="AG109" s="230" t="str">
        <f t="shared" si="10"/>
        <v/>
      </c>
      <c r="AH109" s="224" t="s">
        <v>56</v>
      </c>
      <c r="AI109" s="225" t="str">
        <f t="shared" si="11"/>
        <v/>
      </c>
      <c r="AJ109" s="179"/>
      <c r="AK109" s="226" t="str">
        <f t="shared" si="12"/>
        <v>○</v>
      </c>
      <c r="AL109" s="227" t="str">
        <f t="shared" si="13"/>
        <v/>
      </c>
      <c r="AM109" s="228"/>
      <c r="AN109" s="228"/>
      <c r="AO109" s="228"/>
      <c r="AP109" s="228"/>
      <c r="AQ109" s="228"/>
      <c r="AR109" s="228"/>
      <c r="AS109" s="228"/>
      <c r="AT109" s="228"/>
      <c r="AU109" s="229"/>
    </row>
    <row r="110" spans="1:47" ht="33" customHeight="1">
      <c r="A110" s="231">
        <f t="shared" si="14"/>
        <v>100</v>
      </c>
      <c r="B110" s="18" t="str">
        <f>IF(基本情報入力シート!C153="","",基本情報入力シート!C153)</f>
        <v/>
      </c>
      <c r="C110" s="18"/>
      <c r="D110" s="18"/>
      <c r="E110" s="18"/>
      <c r="F110" s="18"/>
      <c r="G110" s="18"/>
      <c r="H110" s="18"/>
      <c r="I110" s="18"/>
      <c r="J110" s="18"/>
      <c r="K110" s="18"/>
      <c r="L110" s="213" t="str">
        <f>IF(基本情報入力シート!M153="","",基本情報入力シート!M153)</f>
        <v/>
      </c>
      <c r="M110" s="213" t="str">
        <f>IF(基本情報入力シート!R153="","",基本情報入力シート!R153)</f>
        <v/>
      </c>
      <c r="N110" s="213" t="str">
        <f>IF(基本情報入力シート!W153="","",基本情報入力シート!W153)</f>
        <v/>
      </c>
      <c r="O110" s="213" t="str">
        <f>IF(基本情報入力シート!X153="","",基本情報入力シート!X153)</f>
        <v/>
      </c>
      <c r="P110" s="214" t="str">
        <f>IF(基本情報入力シート!Y153="","",基本情報入力シート!Y153)</f>
        <v/>
      </c>
      <c r="Q110" s="152" t="str">
        <f>IF(基本情報入力シート!Z153="","",基本情報入力シート!Z153)</f>
        <v/>
      </c>
      <c r="R110" s="215" t="str">
        <f>IF(基本情報入力シート!AA153="","",基本情報入力シート!AA153)</f>
        <v/>
      </c>
      <c r="S110" s="232"/>
      <c r="T110" s="233"/>
      <c r="U110" s="168" t="e">
        <v>#VALUE!</v>
      </c>
      <c r="V110" s="234"/>
      <c r="W110" s="235" t="s">
        <v>51</v>
      </c>
      <c r="X110" s="236"/>
      <c r="Y110" s="237" t="s">
        <v>52</v>
      </c>
      <c r="Z110" s="236"/>
      <c r="AA110" s="237" t="s">
        <v>53</v>
      </c>
      <c r="AB110" s="236"/>
      <c r="AC110" s="237" t="s">
        <v>52</v>
      </c>
      <c r="AD110" s="236"/>
      <c r="AE110" s="237" t="s">
        <v>54</v>
      </c>
      <c r="AF110" s="238" t="s">
        <v>55</v>
      </c>
      <c r="AG110" s="239" t="str">
        <f t="shared" si="10"/>
        <v/>
      </c>
      <c r="AH110" s="240" t="s">
        <v>56</v>
      </c>
      <c r="AI110" s="241" t="str">
        <f t="shared" si="11"/>
        <v/>
      </c>
      <c r="AJ110" s="179"/>
      <c r="AK110" s="226" t="str">
        <f t="shared" si="12"/>
        <v>○</v>
      </c>
      <c r="AL110" s="227" t="str">
        <f t="shared" si="13"/>
        <v/>
      </c>
      <c r="AM110" s="228"/>
      <c r="AN110" s="228"/>
      <c r="AO110" s="228"/>
      <c r="AP110" s="228"/>
      <c r="AQ110" s="228"/>
      <c r="AR110" s="228"/>
      <c r="AS110" s="228"/>
      <c r="AT110" s="228"/>
      <c r="AU110" s="229"/>
    </row>
    <row r="111" spans="1:47" ht="10.5" customHeight="1"/>
    <row r="112" spans="1:47" ht="20.25" customHeight="1"/>
    <row r="113" ht="20.25" customHeight="1"/>
    <row r="114" ht="21" customHeight="1"/>
  </sheetData>
  <sheetProtection sheet="1" objects="1" scenarios="1"/>
  <autoFilter ref="L10:AI10" xr:uid="{00000000-0009-0000-0000-000002000000}"/>
  <mergeCells count="116">
    <mergeCell ref="B103:K103"/>
    <mergeCell ref="B104:K104"/>
    <mergeCell ref="B105:K105"/>
    <mergeCell ref="B106:K106"/>
    <mergeCell ref="B107:K107"/>
    <mergeCell ref="B108:K108"/>
    <mergeCell ref="B109:K109"/>
    <mergeCell ref="B110:K110"/>
    <mergeCell ref="B94:K94"/>
    <mergeCell ref="B95:K95"/>
    <mergeCell ref="B96:K96"/>
    <mergeCell ref="B97:K97"/>
    <mergeCell ref="B98:K98"/>
    <mergeCell ref="B99:K99"/>
    <mergeCell ref="B100:K100"/>
    <mergeCell ref="B101:K101"/>
    <mergeCell ref="B102:K102"/>
    <mergeCell ref="B85:K85"/>
    <mergeCell ref="B86:K86"/>
    <mergeCell ref="B87:K87"/>
    <mergeCell ref="B88:K88"/>
    <mergeCell ref="B89:K89"/>
    <mergeCell ref="B90:K90"/>
    <mergeCell ref="B91:K91"/>
    <mergeCell ref="B92:K92"/>
    <mergeCell ref="B93:K93"/>
    <mergeCell ref="B76:K76"/>
    <mergeCell ref="B77:K77"/>
    <mergeCell ref="B78:K78"/>
    <mergeCell ref="B79:K79"/>
    <mergeCell ref="B80:K80"/>
    <mergeCell ref="B81:K81"/>
    <mergeCell ref="B82:K82"/>
    <mergeCell ref="B83:K83"/>
    <mergeCell ref="B84:K84"/>
    <mergeCell ref="B67:K67"/>
    <mergeCell ref="B68:K68"/>
    <mergeCell ref="B69:K69"/>
    <mergeCell ref="B70:K70"/>
    <mergeCell ref="B71:K71"/>
    <mergeCell ref="B72:K72"/>
    <mergeCell ref="B73:K73"/>
    <mergeCell ref="B74:K74"/>
    <mergeCell ref="B75:K75"/>
    <mergeCell ref="B58:K58"/>
    <mergeCell ref="B59:K59"/>
    <mergeCell ref="B60:K60"/>
    <mergeCell ref="B61:K61"/>
    <mergeCell ref="B62:K62"/>
    <mergeCell ref="B63:K63"/>
    <mergeCell ref="B64:K64"/>
    <mergeCell ref="B65:K65"/>
    <mergeCell ref="B66:K66"/>
    <mergeCell ref="B49:K49"/>
    <mergeCell ref="B50:K50"/>
    <mergeCell ref="B51:K51"/>
    <mergeCell ref="B52:K52"/>
    <mergeCell ref="B53:K53"/>
    <mergeCell ref="B54:K54"/>
    <mergeCell ref="B55:K55"/>
    <mergeCell ref="B56:K56"/>
    <mergeCell ref="B57:K57"/>
    <mergeCell ref="B40:K40"/>
    <mergeCell ref="B41:K41"/>
    <mergeCell ref="B42:K42"/>
    <mergeCell ref="B43:K43"/>
    <mergeCell ref="B44:K44"/>
    <mergeCell ref="B45:K45"/>
    <mergeCell ref="B46:K46"/>
    <mergeCell ref="B47:K47"/>
    <mergeCell ref="B48:K48"/>
    <mergeCell ref="B31:K31"/>
    <mergeCell ref="B32:K32"/>
    <mergeCell ref="B33:K33"/>
    <mergeCell ref="B34:K34"/>
    <mergeCell ref="B35:K35"/>
    <mergeCell ref="B36:K36"/>
    <mergeCell ref="B37:K37"/>
    <mergeCell ref="B38:K38"/>
    <mergeCell ref="B39:K39"/>
    <mergeCell ref="B22:K22"/>
    <mergeCell ref="B23:K23"/>
    <mergeCell ref="B24:K24"/>
    <mergeCell ref="B25:K25"/>
    <mergeCell ref="B26:K26"/>
    <mergeCell ref="B27:K27"/>
    <mergeCell ref="B28:K28"/>
    <mergeCell ref="B29:K29"/>
    <mergeCell ref="B30:K30"/>
    <mergeCell ref="B13:K13"/>
    <mergeCell ref="B14:K14"/>
    <mergeCell ref="B15:K15"/>
    <mergeCell ref="B16:K16"/>
    <mergeCell ref="B17:K17"/>
    <mergeCell ref="B18:K18"/>
    <mergeCell ref="B19:K19"/>
    <mergeCell ref="B20:K20"/>
    <mergeCell ref="B21:K21"/>
    <mergeCell ref="R7:R9"/>
    <mergeCell ref="S8:S9"/>
    <mergeCell ref="T8:T9"/>
    <mergeCell ref="U8:U9"/>
    <mergeCell ref="V8:V9"/>
    <mergeCell ref="W8:AH9"/>
    <mergeCell ref="AI8:AI9"/>
    <mergeCell ref="B11:K11"/>
    <mergeCell ref="B12:K12"/>
    <mergeCell ref="A3:C3"/>
    <mergeCell ref="D3:O3"/>
    <mergeCell ref="A7:A9"/>
    <mergeCell ref="B7:K9"/>
    <mergeCell ref="L7:L9"/>
    <mergeCell ref="M7:N8"/>
    <mergeCell ref="O7:O9"/>
    <mergeCell ref="P7:P9"/>
    <mergeCell ref="Q7:Q9"/>
  </mergeCells>
  <phoneticPr fontId="93"/>
  <dataValidations count="3">
    <dataValidation operator="equal" allowBlank="1" showInputMessage="1" showErrorMessage="1" sqref="B11:B110 L11:R110 X11:X110 Z11:Z110 AB11:AB110 AD11:AD110" xr:uid="{00000000-0002-0000-0200-000000000000}">
      <formula1>0</formula1>
      <formula2>0</formula2>
    </dataValidation>
    <dataValidation type="list" operator="equal" allowBlank="1" showInputMessage="1" showErrorMessage="1" sqref="S11:S110" xr:uid="{00000000-0002-0000-0200-000001000000}">
      <formula1>"新規,継続,区分変更"</formula1>
      <formula2>0</formula2>
    </dataValidation>
    <dataValidation type="list" operator="equal" allowBlank="1" showInputMessage="1" showErrorMessage="1" sqref="T11:T110" xr:uid="{00000000-0002-0000-0200-000002000000}">
      <formula1>"特定加算Ⅰ,特定加算Ⅱ"</formula1>
      <formula2>0</formula2>
    </dataValidation>
  </dataValidations>
  <pageMargins left="0.70833333333333304" right="0.70833333333333304" top="0.74791666666666701" bottom="0.74791666666666701" header="0.51180555555555496" footer="0.51180555555555496"/>
  <pageSetup paperSize="0" scale="0" firstPageNumber="0" fitToHeight="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10"/>
  <sheetViews>
    <sheetView zoomScaleNormal="100" zoomScalePageLayoutView="60" workbookViewId="0"/>
  </sheetViews>
  <sheetFormatPr defaultRowHeight="12.75"/>
  <cols>
    <col min="1" max="1" width="5.6640625" style="113"/>
    <col min="2" max="11" width="2.6640625" style="113"/>
    <col min="12" max="12" width="21.06640625" style="113"/>
    <col min="13" max="13" width="11.796875" style="113"/>
    <col min="14" max="14" width="15.9296875" style="113"/>
    <col min="15" max="15" width="31.46484375" style="113"/>
    <col min="16" max="16" width="31.59765625" style="113"/>
    <col min="17" max="17" width="11.6640625" style="113"/>
    <col min="18" max="18" width="9.73046875" style="113"/>
    <col min="19" max="19" width="13.73046875" style="113"/>
    <col min="20" max="20" width="6.73046875" style="113"/>
    <col min="21" max="21" width="4.796875" style="113"/>
    <col min="22" max="22" width="3.6640625" style="113"/>
    <col min="23" max="23" width="3.06640625" style="113"/>
    <col min="24" max="24" width="3.6640625" style="113"/>
    <col min="25" max="25" width="8" style="113"/>
    <col min="26" max="26" width="3.6640625" style="113"/>
    <col min="27" max="27" width="3.06640625" style="113"/>
    <col min="28" max="28" width="3.6640625" style="113"/>
    <col min="29" max="29" width="3.06640625" style="113"/>
    <col min="30" max="30" width="2.46484375" style="113"/>
    <col min="31" max="31" width="3.3984375" style="113"/>
    <col min="32" max="32" width="5.86328125" style="113"/>
    <col min="33" max="33" width="16.3984375" style="113"/>
    <col min="34" max="34" width="7.796875" style="113"/>
    <col min="35" max="35" width="2.1328125" style="113"/>
    <col min="36" max="1025" width="2.46484375" style="113"/>
  </cols>
  <sheetData>
    <row r="1" spans="1:33" ht="21" customHeight="1">
      <c r="A1" s="114" t="s">
        <v>68</v>
      </c>
      <c r="B1" s="115"/>
      <c r="C1" s="115"/>
      <c r="D1" s="115"/>
      <c r="E1" s="115"/>
      <c r="F1" s="115"/>
      <c r="G1" s="116" t="s">
        <v>69</v>
      </c>
      <c r="H1"/>
      <c r="I1"/>
      <c r="J1"/>
      <c r="K1"/>
      <c r="L1"/>
      <c r="M1" s="242"/>
      <c r="N1"/>
      <c r="O1"/>
      <c r="P1"/>
      <c r="Q1" s="243"/>
      <c r="R1" s="243"/>
      <c r="S1" s="243"/>
      <c r="T1" s="243"/>
      <c r="U1" s="243"/>
      <c r="V1" s="243"/>
      <c r="W1" s="243"/>
      <c r="X1" s="243"/>
      <c r="Y1" s="243"/>
      <c r="Z1" s="243"/>
      <c r="AA1" s="243"/>
      <c r="AB1" s="243"/>
      <c r="AC1" s="243"/>
      <c r="AD1" s="243"/>
      <c r="AE1" s="243"/>
      <c r="AF1" s="243"/>
      <c r="AG1" s="243"/>
    </row>
    <row r="2" spans="1:33" ht="21" customHeight="1">
      <c r="A2"/>
      <c r="B2" s="242"/>
      <c r="C2" s="242"/>
      <c r="D2" s="242"/>
      <c r="E2" s="242"/>
      <c r="F2" s="242"/>
      <c r="G2" s="242"/>
      <c r="H2" s="242"/>
      <c r="I2" s="242"/>
      <c r="J2" s="242"/>
      <c r="K2" s="242"/>
      <c r="L2" s="242"/>
      <c r="M2" s="242"/>
      <c r="N2" s="242"/>
      <c r="O2" s="242"/>
      <c r="P2"/>
      <c r="Q2"/>
      <c r="R2"/>
      <c r="S2"/>
      <c r="T2"/>
      <c r="U2"/>
      <c r="V2"/>
      <c r="W2"/>
      <c r="X2"/>
      <c r="Y2"/>
      <c r="Z2"/>
      <c r="AA2"/>
      <c r="AB2"/>
      <c r="AC2"/>
      <c r="AD2"/>
      <c r="AE2"/>
      <c r="AF2"/>
      <c r="AG2"/>
    </row>
    <row r="3" spans="1:33" ht="27" customHeight="1">
      <c r="A3" s="17" t="s">
        <v>11</v>
      </c>
      <c r="B3" s="17"/>
      <c r="C3" s="17"/>
      <c r="D3" s="16" t="str">
        <f>IF(基本情報入力シート!M38="","",基本情報入力シート!M38)</f>
        <v/>
      </c>
      <c r="E3" s="16"/>
      <c r="F3" s="16"/>
      <c r="G3" s="16"/>
      <c r="H3" s="16"/>
      <c r="I3" s="16"/>
      <c r="J3" s="16"/>
      <c r="K3" s="16"/>
      <c r="L3" s="16"/>
      <c r="M3" s="16"/>
      <c r="N3" s="16"/>
      <c r="O3" s="16"/>
      <c r="P3"/>
      <c r="Q3"/>
      <c r="R3"/>
      <c r="S3"/>
      <c r="T3"/>
      <c r="U3"/>
      <c r="V3"/>
      <c r="W3"/>
      <c r="X3"/>
      <c r="Y3"/>
      <c r="Z3"/>
      <c r="AA3"/>
      <c r="AB3"/>
      <c r="AC3"/>
      <c r="AD3"/>
      <c r="AE3"/>
      <c r="AF3"/>
      <c r="AG3"/>
    </row>
    <row r="4" spans="1:33" ht="21" customHeight="1">
      <c r="A4" s="244"/>
      <c r="B4" s="244"/>
      <c r="C4" s="244"/>
      <c r="D4" s="245"/>
      <c r="E4" s="245"/>
      <c r="F4" s="245"/>
      <c r="G4" s="245"/>
      <c r="H4" s="245"/>
      <c r="I4" s="245"/>
      <c r="J4" s="245"/>
      <c r="K4" s="245"/>
      <c r="L4" s="245"/>
      <c r="M4" s="245"/>
      <c r="N4" s="245"/>
      <c r="O4" s="245"/>
      <c r="P4"/>
      <c r="Q4"/>
      <c r="R4"/>
      <c r="S4"/>
      <c r="T4"/>
      <c r="U4"/>
      <c r="V4"/>
      <c r="W4"/>
      <c r="X4"/>
      <c r="Y4"/>
      <c r="Z4"/>
      <c r="AA4"/>
      <c r="AB4"/>
      <c r="AC4"/>
      <c r="AD4"/>
      <c r="AE4"/>
      <c r="AF4"/>
      <c r="AG4"/>
    </row>
    <row r="5" spans="1:33" ht="27.75" customHeight="1">
      <c r="A5" s="44" t="s">
        <v>70</v>
      </c>
      <c r="B5" s="44"/>
      <c r="C5" s="44"/>
      <c r="D5" s="44"/>
      <c r="E5" s="44"/>
      <c r="F5" s="44"/>
      <c r="G5" s="44"/>
      <c r="H5" s="44"/>
      <c r="I5" s="44"/>
      <c r="J5" s="44"/>
      <c r="K5" s="44"/>
      <c r="L5" s="44"/>
      <c r="M5" s="44"/>
      <c r="N5" s="44"/>
      <c r="O5" s="246" t="str">
        <f>IF(SUM(AG11:AG110)=0,"",SUM(AG11:AG110))</f>
        <v/>
      </c>
      <c r="P5"/>
      <c r="Q5"/>
      <c r="R5"/>
      <c r="S5"/>
      <c r="T5"/>
      <c r="U5"/>
      <c r="V5"/>
      <c r="W5"/>
      <c r="X5"/>
      <c r="Y5"/>
      <c r="Z5"/>
      <c r="AA5"/>
      <c r="AB5"/>
      <c r="AC5"/>
      <c r="AD5"/>
      <c r="AE5"/>
      <c r="AF5"/>
      <c r="AG5"/>
    </row>
    <row r="6" spans="1:33" ht="21" customHeight="1">
      <c r="A6"/>
      <c r="B6"/>
      <c r="C6"/>
      <c r="D6"/>
      <c r="E6"/>
      <c r="F6"/>
      <c r="G6"/>
      <c r="H6"/>
      <c r="I6"/>
      <c r="J6"/>
      <c r="K6"/>
      <c r="L6"/>
      <c r="M6"/>
      <c r="N6"/>
      <c r="O6"/>
      <c r="P6"/>
      <c r="Q6" s="247"/>
      <c r="R6" s="247"/>
      <c r="S6" s="115"/>
      <c r="T6"/>
      <c r="U6"/>
      <c r="V6"/>
      <c r="W6"/>
      <c r="X6"/>
      <c r="Y6"/>
      <c r="Z6"/>
      <c r="AA6"/>
      <c r="AB6"/>
      <c r="AC6"/>
      <c r="AD6"/>
      <c r="AE6"/>
      <c r="AF6"/>
      <c r="AG6" s="248"/>
    </row>
    <row r="7" spans="1:33" ht="18" customHeight="1">
      <c r="A7" s="15"/>
      <c r="B7" s="746" t="s">
        <v>31</v>
      </c>
      <c r="C7" s="746"/>
      <c r="D7" s="746"/>
      <c r="E7" s="746"/>
      <c r="F7" s="746"/>
      <c r="G7" s="746"/>
      <c r="H7" s="746"/>
      <c r="I7" s="746"/>
      <c r="J7" s="746"/>
      <c r="K7" s="746"/>
      <c r="L7" s="746" t="s">
        <v>32</v>
      </c>
      <c r="M7" s="747" t="s">
        <v>33</v>
      </c>
      <c r="N7" s="747"/>
      <c r="O7" s="748" t="s">
        <v>34</v>
      </c>
      <c r="P7" s="749" t="s">
        <v>35</v>
      </c>
      <c r="Q7" s="750" t="s">
        <v>71</v>
      </c>
      <c r="R7" s="751" t="s">
        <v>72</v>
      </c>
      <c r="S7" s="752" t="s">
        <v>73</v>
      </c>
      <c r="T7" s="752"/>
      <c r="U7" s="752"/>
      <c r="V7" s="752"/>
      <c r="W7" s="752"/>
      <c r="X7" s="752"/>
      <c r="Y7" s="752"/>
      <c r="Z7" s="752"/>
      <c r="AA7" s="752"/>
      <c r="AB7" s="752"/>
      <c r="AC7" s="752"/>
      <c r="AD7" s="752"/>
      <c r="AE7" s="752"/>
      <c r="AF7" s="752"/>
      <c r="AG7" s="752"/>
    </row>
    <row r="8" spans="1:33" ht="21.75" customHeight="1">
      <c r="A8" s="15"/>
      <c r="B8" s="746"/>
      <c r="C8" s="746"/>
      <c r="D8" s="746"/>
      <c r="E8" s="746"/>
      <c r="F8" s="746"/>
      <c r="G8" s="746"/>
      <c r="H8" s="746"/>
      <c r="I8" s="746"/>
      <c r="J8" s="746"/>
      <c r="K8" s="746"/>
      <c r="L8" s="746"/>
      <c r="M8" s="747"/>
      <c r="N8" s="747"/>
      <c r="O8" s="748"/>
      <c r="P8" s="749"/>
      <c r="Q8" s="750"/>
      <c r="R8" s="751"/>
      <c r="S8" s="753" t="s">
        <v>62</v>
      </c>
      <c r="T8" s="35" t="s">
        <v>74</v>
      </c>
      <c r="U8" s="754" t="s">
        <v>75</v>
      </c>
      <c r="V8" s="754"/>
      <c r="W8" s="754"/>
      <c r="X8" s="754"/>
      <c r="Y8" s="754"/>
      <c r="Z8" s="754"/>
      <c r="AA8" s="754"/>
      <c r="AB8" s="754"/>
      <c r="AC8" s="754"/>
      <c r="AD8" s="754"/>
      <c r="AE8" s="754"/>
      <c r="AF8" s="754"/>
      <c r="AG8" s="755" t="s">
        <v>76</v>
      </c>
    </row>
    <row r="9" spans="1:33" ht="105.75" customHeight="1">
      <c r="A9" s="15"/>
      <c r="B9" s="746"/>
      <c r="C9" s="746"/>
      <c r="D9" s="746"/>
      <c r="E9" s="746"/>
      <c r="F9" s="746"/>
      <c r="G9" s="746"/>
      <c r="H9" s="746"/>
      <c r="I9" s="746"/>
      <c r="J9" s="746"/>
      <c r="K9" s="746"/>
      <c r="L9" s="746"/>
      <c r="M9" s="249" t="s">
        <v>38</v>
      </c>
      <c r="N9" s="249" t="s">
        <v>39</v>
      </c>
      <c r="O9" s="748"/>
      <c r="P9" s="749"/>
      <c r="Q9" s="750"/>
      <c r="R9" s="751"/>
      <c r="S9" s="753"/>
      <c r="T9" s="35"/>
      <c r="U9" s="754"/>
      <c r="V9" s="754"/>
      <c r="W9" s="754"/>
      <c r="X9" s="754"/>
      <c r="Y9" s="754"/>
      <c r="Z9" s="754"/>
      <c r="AA9" s="754"/>
      <c r="AB9" s="754"/>
      <c r="AC9" s="754"/>
      <c r="AD9" s="754"/>
      <c r="AE9" s="754"/>
      <c r="AF9" s="754"/>
      <c r="AG9" s="755"/>
    </row>
    <row r="10" spans="1:33" ht="14.25">
      <c r="A10" s="250"/>
      <c r="B10" s="251"/>
      <c r="C10" s="252"/>
      <c r="D10" s="252"/>
      <c r="E10" s="252"/>
      <c r="F10" s="252"/>
      <c r="G10" s="252"/>
      <c r="H10" s="252"/>
      <c r="I10" s="252"/>
      <c r="J10" s="252"/>
      <c r="K10" s="253"/>
      <c r="L10" s="254"/>
      <c r="M10" s="254"/>
      <c r="N10" s="254"/>
      <c r="O10" s="255"/>
      <c r="P10" s="256"/>
      <c r="Q10" s="257"/>
      <c r="R10" s="258"/>
      <c r="S10" s="259"/>
      <c r="T10" s="260"/>
      <c r="U10" s="261"/>
      <c r="V10" s="261"/>
      <c r="W10" s="261"/>
      <c r="X10" s="261"/>
      <c r="Y10" s="261"/>
      <c r="Z10" s="261"/>
      <c r="AA10" s="261"/>
      <c r="AB10" s="261"/>
      <c r="AC10" s="261"/>
      <c r="AD10" s="261"/>
      <c r="AE10" s="261"/>
      <c r="AF10" s="261"/>
      <c r="AG10" s="262"/>
    </row>
    <row r="11" spans="1:33" ht="36.75" customHeight="1">
      <c r="A11" s="263">
        <v>1</v>
      </c>
      <c r="B11" s="756" t="str">
        <f>IF(基本情報入力シート!C54="","",基本情報入力シート!C54)</f>
        <v/>
      </c>
      <c r="C11" s="756"/>
      <c r="D11" s="756"/>
      <c r="E11" s="756"/>
      <c r="F11" s="756"/>
      <c r="G11" s="756"/>
      <c r="H11" s="756"/>
      <c r="I11" s="756"/>
      <c r="J11" s="756"/>
      <c r="K11" s="756"/>
      <c r="L11" s="263" t="str">
        <f>IF(基本情報入力シート!M54="","",基本情報入力シート!M54)</f>
        <v/>
      </c>
      <c r="M11" s="263" t="str">
        <f>IF(基本情報入力シート!R54="","",基本情報入力シート!R54)</f>
        <v/>
      </c>
      <c r="N11" s="263" t="str">
        <f>IF(基本情報入力シート!W54="","",基本情報入力シート!W54)</f>
        <v/>
      </c>
      <c r="O11" s="263" t="str">
        <f>IF(基本情報入力シート!X54="","",基本情報入力シート!X54)</f>
        <v/>
      </c>
      <c r="P11" s="264" t="str">
        <f>IF(基本情報入力シート!Y54="","",基本情報入力シート!Y54)</f>
        <v/>
      </c>
      <c r="Q11" s="152" t="str">
        <f>IF(基本情報入力シート!Z54="","",基本情報入力シート!Z54)</f>
        <v/>
      </c>
      <c r="R11" s="153" t="str">
        <f>IF(基本情報入力シート!AA54="","",基本情報入力シート!AA54)</f>
        <v/>
      </c>
      <c r="S11" s="265"/>
      <c r="T11" s="266" t="e">
        <v>#VALUE!</v>
      </c>
      <c r="U11" s="267" t="s">
        <v>51</v>
      </c>
      <c r="V11" s="268"/>
      <c r="W11" s="269" t="s">
        <v>52</v>
      </c>
      <c r="X11" s="268"/>
      <c r="Y11" s="267" t="s">
        <v>53</v>
      </c>
      <c r="Z11" s="268"/>
      <c r="AA11" s="267" t="s">
        <v>52</v>
      </c>
      <c r="AB11" s="268"/>
      <c r="AC11" s="267" t="s">
        <v>54</v>
      </c>
      <c r="AD11" s="270" t="s">
        <v>55</v>
      </c>
      <c r="AE11" s="271" t="str">
        <f t="shared" ref="AE11:AE42" si="0">IF(V11&gt;=1,(Z11*12+AB11)-(V11*12+X11)+1,"")</f>
        <v/>
      </c>
      <c r="AF11" s="272" t="s">
        <v>56</v>
      </c>
      <c r="AG11" s="273" t="str">
        <f t="shared" ref="AG11:AG42" si="1">IFERROR(ROUNDDOWN(ROUND(Q11*T11,0)*R11,0)*AE11,"")</f>
        <v/>
      </c>
    </row>
    <row r="12" spans="1:33" ht="36.75" customHeight="1">
      <c r="A12" s="263">
        <f t="shared" ref="A12:A43" si="2">A11+1</f>
        <v>2</v>
      </c>
      <c r="B12" s="756" t="str">
        <f>IF(基本情報入力シート!C55="","",基本情報入力シート!C55)</f>
        <v/>
      </c>
      <c r="C12" s="756"/>
      <c r="D12" s="756"/>
      <c r="E12" s="756"/>
      <c r="F12" s="756"/>
      <c r="G12" s="756"/>
      <c r="H12" s="756"/>
      <c r="I12" s="756"/>
      <c r="J12" s="756"/>
      <c r="K12" s="756"/>
      <c r="L12" s="263" t="str">
        <f>IF(基本情報入力シート!M55="","",基本情報入力シート!M55)</f>
        <v/>
      </c>
      <c r="M12" s="263" t="str">
        <f>IF(基本情報入力シート!R55="","",基本情報入力シート!R55)</f>
        <v/>
      </c>
      <c r="N12" s="263" t="str">
        <f>IF(基本情報入力シート!W55="","",基本情報入力シート!W55)</f>
        <v/>
      </c>
      <c r="O12" s="263" t="str">
        <f>IF(基本情報入力シート!X55="","",基本情報入力シート!X55)</f>
        <v/>
      </c>
      <c r="P12" s="264" t="str">
        <f>IF(基本情報入力シート!Y55="","",基本情報入力シート!Y55)</f>
        <v/>
      </c>
      <c r="Q12" s="152" t="str">
        <f>IF(基本情報入力シート!Z55="","",基本情報入力シート!Z55)</f>
        <v/>
      </c>
      <c r="R12" s="153" t="str">
        <f>IF(基本情報入力シート!AA55="","",基本情報入力シート!AA55)</f>
        <v/>
      </c>
      <c r="S12" s="265"/>
      <c r="T12" s="266" t="e">
        <v>#VALUE!</v>
      </c>
      <c r="U12" s="267" t="s">
        <v>51</v>
      </c>
      <c r="V12" s="268"/>
      <c r="W12" s="269" t="s">
        <v>52</v>
      </c>
      <c r="X12" s="268"/>
      <c r="Y12" s="267" t="s">
        <v>53</v>
      </c>
      <c r="Z12" s="268"/>
      <c r="AA12" s="267" t="s">
        <v>52</v>
      </c>
      <c r="AB12" s="268"/>
      <c r="AC12" s="267" t="s">
        <v>54</v>
      </c>
      <c r="AD12" s="270" t="s">
        <v>55</v>
      </c>
      <c r="AE12" s="271" t="str">
        <f t="shared" si="0"/>
        <v/>
      </c>
      <c r="AF12" s="272" t="s">
        <v>56</v>
      </c>
      <c r="AG12" s="273" t="str">
        <f t="shared" si="1"/>
        <v/>
      </c>
    </row>
    <row r="13" spans="1:33" ht="36.75" customHeight="1">
      <c r="A13" s="263">
        <f t="shared" si="2"/>
        <v>3</v>
      </c>
      <c r="B13" s="756" t="str">
        <f>IF(基本情報入力シート!C56="","",基本情報入力シート!C56)</f>
        <v/>
      </c>
      <c r="C13" s="756"/>
      <c r="D13" s="756"/>
      <c r="E13" s="756"/>
      <c r="F13" s="756"/>
      <c r="G13" s="756"/>
      <c r="H13" s="756"/>
      <c r="I13" s="756"/>
      <c r="J13" s="756"/>
      <c r="K13" s="756"/>
      <c r="L13" s="263" t="str">
        <f>IF(基本情報入力シート!M56="","",基本情報入力シート!M56)</f>
        <v/>
      </c>
      <c r="M13" s="263" t="str">
        <f>IF(基本情報入力シート!R56="","",基本情報入力シート!R56)</f>
        <v/>
      </c>
      <c r="N13" s="263" t="str">
        <f>IF(基本情報入力シート!W56="","",基本情報入力シート!W56)</f>
        <v/>
      </c>
      <c r="O13" s="263" t="str">
        <f>IF(基本情報入力シート!X56="","",基本情報入力シート!X56)</f>
        <v/>
      </c>
      <c r="P13" s="264" t="str">
        <f>IF(基本情報入力シート!Y56="","",基本情報入力シート!Y56)</f>
        <v/>
      </c>
      <c r="Q13" s="152" t="str">
        <f>IF(基本情報入力シート!Z56="","",基本情報入力シート!Z56)</f>
        <v/>
      </c>
      <c r="R13" s="153" t="str">
        <f>IF(基本情報入力シート!AA56="","",基本情報入力シート!AA56)</f>
        <v/>
      </c>
      <c r="S13" s="265"/>
      <c r="T13" s="266" t="e">
        <v>#VALUE!</v>
      </c>
      <c r="U13" s="267" t="s">
        <v>51</v>
      </c>
      <c r="V13" s="268"/>
      <c r="W13" s="269" t="s">
        <v>52</v>
      </c>
      <c r="X13" s="268"/>
      <c r="Y13" s="267" t="s">
        <v>53</v>
      </c>
      <c r="Z13" s="268"/>
      <c r="AA13" s="267" t="s">
        <v>52</v>
      </c>
      <c r="AB13" s="268"/>
      <c r="AC13" s="267" t="s">
        <v>54</v>
      </c>
      <c r="AD13" s="270" t="s">
        <v>55</v>
      </c>
      <c r="AE13" s="271" t="str">
        <f t="shared" si="0"/>
        <v/>
      </c>
      <c r="AF13" s="272" t="s">
        <v>56</v>
      </c>
      <c r="AG13" s="273" t="str">
        <f t="shared" si="1"/>
        <v/>
      </c>
    </row>
    <row r="14" spans="1:33" ht="36.75" customHeight="1">
      <c r="A14" s="263">
        <f t="shared" si="2"/>
        <v>4</v>
      </c>
      <c r="B14" s="756" t="str">
        <f>IF(基本情報入力シート!C57="","",基本情報入力シート!C57)</f>
        <v/>
      </c>
      <c r="C14" s="756"/>
      <c r="D14" s="756"/>
      <c r="E14" s="756"/>
      <c r="F14" s="756"/>
      <c r="G14" s="756"/>
      <c r="H14" s="756"/>
      <c r="I14" s="756"/>
      <c r="J14" s="756"/>
      <c r="K14" s="756"/>
      <c r="L14" s="263" t="str">
        <f>IF(基本情報入力シート!M57="","",基本情報入力シート!M57)</f>
        <v/>
      </c>
      <c r="M14" s="263" t="str">
        <f>IF(基本情報入力シート!R57="","",基本情報入力シート!R57)</f>
        <v/>
      </c>
      <c r="N14" s="263" t="str">
        <f>IF(基本情報入力シート!W57="","",基本情報入力シート!W57)</f>
        <v/>
      </c>
      <c r="O14" s="263" t="str">
        <f>IF(基本情報入力シート!X57="","",基本情報入力シート!X57)</f>
        <v/>
      </c>
      <c r="P14" s="264" t="str">
        <f>IF(基本情報入力シート!Y57="","",基本情報入力シート!Y57)</f>
        <v/>
      </c>
      <c r="Q14" s="152" t="str">
        <f>IF(基本情報入力シート!Z57="","",基本情報入力シート!Z57)</f>
        <v/>
      </c>
      <c r="R14" s="153" t="str">
        <f>IF(基本情報入力シート!AA57="","",基本情報入力シート!AA57)</f>
        <v/>
      </c>
      <c r="S14" s="265"/>
      <c r="T14" s="266" t="e">
        <v>#VALUE!</v>
      </c>
      <c r="U14" s="267" t="s">
        <v>51</v>
      </c>
      <c r="V14" s="268"/>
      <c r="W14" s="269" t="s">
        <v>52</v>
      </c>
      <c r="X14" s="268"/>
      <c r="Y14" s="267" t="s">
        <v>53</v>
      </c>
      <c r="Z14" s="268"/>
      <c r="AA14" s="267" t="s">
        <v>52</v>
      </c>
      <c r="AB14" s="268"/>
      <c r="AC14" s="267" t="s">
        <v>54</v>
      </c>
      <c r="AD14" s="270" t="s">
        <v>55</v>
      </c>
      <c r="AE14" s="271" t="str">
        <f t="shared" si="0"/>
        <v/>
      </c>
      <c r="AF14" s="272" t="s">
        <v>56</v>
      </c>
      <c r="AG14" s="273" t="str">
        <f t="shared" si="1"/>
        <v/>
      </c>
    </row>
    <row r="15" spans="1:33" ht="36.75" customHeight="1">
      <c r="A15" s="263">
        <f t="shared" si="2"/>
        <v>5</v>
      </c>
      <c r="B15" s="756" t="str">
        <f>IF(基本情報入力シート!C58="","",基本情報入力シート!C58)</f>
        <v/>
      </c>
      <c r="C15" s="756"/>
      <c r="D15" s="756"/>
      <c r="E15" s="756"/>
      <c r="F15" s="756"/>
      <c r="G15" s="756"/>
      <c r="H15" s="756"/>
      <c r="I15" s="756"/>
      <c r="J15" s="756"/>
      <c r="K15" s="756"/>
      <c r="L15" s="263" t="str">
        <f>IF(基本情報入力シート!M58="","",基本情報入力シート!M58)</f>
        <v/>
      </c>
      <c r="M15" s="263" t="str">
        <f>IF(基本情報入力シート!R58="","",基本情報入力シート!R58)</f>
        <v/>
      </c>
      <c r="N15" s="263" t="str">
        <f>IF(基本情報入力シート!W58="","",基本情報入力シート!W58)</f>
        <v/>
      </c>
      <c r="O15" s="263" t="str">
        <f>IF(基本情報入力シート!X58="","",基本情報入力シート!X58)</f>
        <v/>
      </c>
      <c r="P15" s="264" t="str">
        <f>IF(基本情報入力シート!Y58="","",基本情報入力シート!Y58)</f>
        <v/>
      </c>
      <c r="Q15" s="152" t="str">
        <f>IF(基本情報入力シート!Z58="","",基本情報入力シート!Z58)</f>
        <v/>
      </c>
      <c r="R15" s="153" t="str">
        <f>IF(基本情報入力シート!AA58="","",基本情報入力シート!AA58)</f>
        <v/>
      </c>
      <c r="S15" s="265"/>
      <c r="T15" s="266" t="e">
        <v>#VALUE!</v>
      </c>
      <c r="U15" s="267" t="s">
        <v>51</v>
      </c>
      <c r="V15" s="268"/>
      <c r="W15" s="269" t="s">
        <v>52</v>
      </c>
      <c r="X15" s="268"/>
      <c r="Y15" s="267" t="s">
        <v>53</v>
      </c>
      <c r="Z15" s="268"/>
      <c r="AA15" s="267" t="s">
        <v>52</v>
      </c>
      <c r="AB15" s="268"/>
      <c r="AC15" s="267" t="s">
        <v>54</v>
      </c>
      <c r="AD15" s="270" t="s">
        <v>55</v>
      </c>
      <c r="AE15" s="271" t="str">
        <f t="shared" si="0"/>
        <v/>
      </c>
      <c r="AF15" s="272" t="s">
        <v>56</v>
      </c>
      <c r="AG15" s="273" t="str">
        <f t="shared" si="1"/>
        <v/>
      </c>
    </row>
    <row r="16" spans="1:33" ht="36.75" customHeight="1">
      <c r="A16" s="263">
        <f t="shared" si="2"/>
        <v>6</v>
      </c>
      <c r="B16" s="756" t="str">
        <f>IF(基本情報入力シート!C59="","",基本情報入力シート!C59)</f>
        <v/>
      </c>
      <c r="C16" s="756"/>
      <c r="D16" s="756"/>
      <c r="E16" s="756"/>
      <c r="F16" s="756"/>
      <c r="G16" s="756"/>
      <c r="H16" s="756"/>
      <c r="I16" s="756"/>
      <c r="J16" s="756"/>
      <c r="K16" s="756"/>
      <c r="L16" s="263" t="str">
        <f>IF(基本情報入力シート!M59="","",基本情報入力シート!M59)</f>
        <v/>
      </c>
      <c r="M16" s="263" t="str">
        <f>IF(基本情報入力シート!R59="","",基本情報入力シート!R59)</f>
        <v/>
      </c>
      <c r="N16" s="263" t="str">
        <f>IF(基本情報入力シート!W59="","",基本情報入力シート!W59)</f>
        <v/>
      </c>
      <c r="O16" s="263" t="str">
        <f>IF(基本情報入力シート!X59="","",基本情報入力シート!X59)</f>
        <v/>
      </c>
      <c r="P16" s="264" t="str">
        <f>IF(基本情報入力シート!Y59="","",基本情報入力シート!Y59)</f>
        <v/>
      </c>
      <c r="Q16" s="152" t="str">
        <f>IF(基本情報入力シート!Z59="","",基本情報入力シート!Z59)</f>
        <v/>
      </c>
      <c r="R16" s="153" t="str">
        <f>IF(基本情報入力シート!AA59="","",基本情報入力シート!AA59)</f>
        <v/>
      </c>
      <c r="S16" s="265"/>
      <c r="T16" s="266" t="e">
        <v>#VALUE!</v>
      </c>
      <c r="U16" s="267" t="s">
        <v>51</v>
      </c>
      <c r="V16" s="268"/>
      <c r="W16" s="269" t="s">
        <v>52</v>
      </c>
      <c r="X16" s="268"/>
      <c r="Y16" s="267" t="s">
        <v>53</v>
      </c>
      <c r="Z16" s="268"/>
      <c r="AA16" s="267" t="s">
        <v>52</v>
      </c>
      <c r="AB16" s="268"/>
      <c r="AC16" s="267" t="s">
        <v>54</v>
      </c>
      <c r="AD16" s="270" t="s">
        <v>55</v>
      </c>
      <c r="AE16" s="271" t="str">
        <f t="shared" si="0"/>
        <v/>
      </c>
      <c r="AF16" s="272" t="s">
        <v>56</v>
      </c>
      <c r="AG16" s="273" t="str">
        <f t="shared" si="1"/>
        <v/>
      </c>
    </row>
    <row r="17" spans="1:33" ht="36.75" customHeight="1">
      <c r="A17" s="263">
        <f t="shared" si="2"/>
        <v>7</v>
      </c>
      <c r="B17" s="756" t="str">
        <f>IF(基本情報入力シート!C60="","",基本情報入力シート!C60)</f>
        <v/>
      </c>
      <c r="C17" s="756"/>
      <c r="D17" s="756"/>
      <c r="E17" s="756"/>
      <c r="F17" s="756"/>
      <c r="G17" s="756"/>
      <c r="H17" s="756"/>
      <c r="I17" s="756"/>
      <c r="J17" s="756"/>
      <c r="K17" s="756"/>
      <c r="L17" s="263" t="str">
        <f>IF(基本情報入力シート!M60="","",基本情報入力シート!M60)</f>
        <v/>
      </c>
      <c r="M17" s="263" t="str">
        <f>IF(基本情報入力シート!R60="","",基本情報入力シート!R60)</f>
        <v/>
      </c>
      <c r="N17" s="263" t="str">
        <f>IF(基本情報入力シート!W60="","",基本情報入力シート!W60)</f>
        <v/>
      </c>
      <c r="O17" s="263" t="str">
        <f>IF(基本情報入力シート!X60="","",基本情報入力シート!X60)</f>
        <v/>
      </c>
      <c r="P17" s="264" t="str">
        <f>IF(基本情報入力シート!Y60="","",基本情報入力シート!Y60)</f>
        <v/>
      </c>
      <c r="Q17" s="152" t="str">
        <f>IF(基本情報入力シート!Z60="","",基本情報入力シート!Z60)</f>
        <v/>
      </c>
      <c r="R17" s="153" t="str">
        <f>IF(基本情報入力シート!AA60="","",基本情報入力シート!AA60)</f>
        <v/>
      </c>
      <c r="S17" s="265"/>
      <c r="T17" s="266" t="s">
        <v>410</v>
      </c>
      <c r="U17" s="267" t="s">
        <v>51</v>
      </c>
      <c r="V17" s="268"/>
      <c r="W17" s="269" t="s">
        <v>52</v>
      </c>
      <c r="X17" s="268"/>
      <c r="Y17" s="267" t="s">
        <v>53</v>
      </c>
      <c r="Z17" s="268"/>
      <c r="AA17" s="267" t="s">
        <v>52</v>
      </c>
      <c r="AB17" s="268"/>
      <c r="AC17" s="267" t="s">
        <v>54</v>
      </c>
      <c r="AD17" s="270" t="s">
        <v>55</v>
      </c>
      <c r="AE17" s="271" t="str">
        <f t="shared" si="0"/>
        <v/>
      </c>
      <c r="AF17" s="272" t="s">
        <v>56</v>
      </c>
      <c r="AG17" s="273" t="str">
        <f t="shared" si="1"/>
        <v/>
      </c>
    </row>
    <row r="18" spans="1:33" ht="36.75" customHeight="1">
      <c r="A18" s="263">
        <f t="shared" si="2"/>
        <v>8</v>
      </c>
      <c r="B18" s="756" t="str">
        <f>IF(基本情報入力シート!C61="","",基本情報入力シート!C61)</f>
        <v/>
      </c>
      <c r="C18" s="756"/>
      <c r="D18" s="756"/>
      <c r="E18" s="756"/>
      <c r="F18" s="756"/>
      <c r="G18" s="756"/>
      <c r="H18" s="756"/>
      <c r="I18" s="756"/>
      <c r="J18" s="756"/>
      <c r="K18" s="756"/>
      <c r="L18" s="263" t="str">
        <f>IF(基本情報入力シート!M61="","",基本情報入力シート!M61)</f>
        <v/>
      </c>
      <c r="M18" s="263" t="str">
        <f>IF(基本情報入力シート!R61="","",基本情報入力シート!R61)</f>
        <v/>
      </c>
      <c r="N18" s="263" t="str">
        <f>IF(基本情報入力シート!W61="","",基本情報入力シート!W61)</f>
        <v/>
      </c>
      <c r="O18" s="263" t="str">
        <f>IF(基本情報入力シート!X61="","",基本情報入力シート!X61)</f>
        <v/>
      </c>
      <c r="P18" s="264" t="str">
        <f>IF(基本情報入力シート!Y61="","",基本情報入力シート!Y61)</f>
        <v/>
      </c>
      <c r="Q18" s="152" t="str">
        <f>IF(基本情報入力シート!Z61="","",基本情報入力シート!Z61)</f>
        <v/>
      </c>
      <c r="R18" s="153" t="str">
        <f>IF(基本情報入力シート!AA61="","",基本情報入力シート!AA61)</f>
        <v/>
      </c>
      <c r="S18" s="265"/>
      <c r="T18" s="266" t="s">
        <v>410</v>
      </c>
      <c r="U18" s="267" t="s">
        <v>51</v>
      </c>
      <c r="V18" s="268"/>
      <c r="W18" s="269" t="s">
        <v>52</v>
      </c>
      <c r="X18" s="268"/>
      <c r="Y18" s="267" t="s">
        <v>53</v>
      </c>
      <c r="Z18" s="268"/>
      <c r="AA18" s="267" t="s">
        <v>52</v>
      </c>
      <c r="AB18" s="268"/>
      <c r="AC18" s="267" t="s">
        <v>54</v>
      </c>
      <c r="AD18" s="270" t="s">
        <v>55</v>
      </c>
      <c r="AE18" s="271" t="str">
        <f t="shared" si="0"/>
        <v/>
      </c>
      <c r="AF18" s="272" t="s">
        <v>56</v>
      </c>
      <c r="AG18" s="273" t="str">
        <f t="shared" si="1"/>
        <v/>
      </c>
    </row>
    <row r="19" spans="1:33" ht="36.75" customHeight="1">
      <c r="A19" s="263">
        <f t="shared" si="2"/>
        <v>9</v>
      </c>
      <c r="B19" s="756" t="str">
        <f>IF(基本情報入力シート!C62="","",基本情報入力シート!C62)</f>
        <v/>
      </c>
      <c r="C19" s="756"/>
      <c r="D19" s="756"/>
      <c r="E19" s="756"/>
      <c r="F19" s="756"/>
      <c r="G19" s="756"/>
      <c r="H19" s="756"/>
      <c r="I19" s="756"/>
      <c r="J19" s="756"/>
      <c r="K19" s="756"/>
      <c r="L19" s="263" t="str">
        <f>IF(基本情報入力シート!M62="","",基本情報入力シート!M62)</f>
        <v/>
      </c>
      <c r="M19" s="263" t="str">
        <f>IF(基本情報入力シート!R62="","",基本情報入力シート!R62)</f>
        <v/>
      </c>
      <c r="N19" s="263" t="str">
        <f>IF(基本情報入力シート!W62="","",基本情報入力シート!W62)</f>
        <v/>
      </c>
      <c r="O19" s="263" t="str">
        <f>IF(基本情報入力シート!X62="","",基本情報入力シート!X62)</f>
        <v/>
      </c>
      <c r="P19" s="264" t="str">
        <f>IF(基本情報入力シート!Y62="","",基本情報入力シート!Y62)</f>
        <v/>
      </c>
      <c r="Q19" s="152" t="str">
        <f>IF(基本情報入力シート!Z62="","",基本情報入力シート!Z62)</f>
        <v/>
      </c>
      <c r="R19" s="153" t="str">
        <f>IF(基本情報入力シート!AA62="","",基本情報入力シート!AA62)</f>
        <v/>
      </c>
      <c r="S19" s="265"/>
      <c r="T19" s="266" t="s">
        <v>410</v>
      </c>
      <c r="U19" s="267" t="s">
        <v>51</v>
      </c>
      <c r="V19" s="268"/>
      <c r="W19" s="269" t="s">
        <v>52</v>
      </c>
      <c r="X19" s="268"/>
      <c r="Y19" s="267" t="s">
        <v>53</v>
      </c>
      <c r="Z19" s="268"/>
      <c r="AA19" s="267" t="s">
        <v>52</v>
      </c>
      <c r="AB19" s="268"/>
      <c r="AC19" s="267" t="s">
        <v>54</v>
      </c>
      <c r="AD19" s="270" t="s">
        <v>55</v>
      </c>
      <c r="AE19" s="271" t="str">
        <f t="shared" si="0"/>
        <v/>
      </c>
      <c r="AF19" s="272" t="s">
        <v>56</v>
      </c>
      <c r="AG19" s="273" t="str">
        <f t="shared" si="1"/>
        <v/>
      </c>
    </row>
    <row r="20" spans="1:33" ht="36.75" customHeight="1">
      <c r="A20" s="263">
        <f t="shared" si="2"/>
        <v>10</v>
      </c>
      <c r="B20" s="756" t="str">
        <f>IF(基本情報入力シート!C63="","",基本情報入力シート!C63)</f>
        <v/>
      </c>
      <c r="C20" s="756"/>
      <c r="D20" s="756"/>
      <c r="E20" s="756"/>
      <c r="F20" s="756"/>
      <c r="G20" s="756"/>
      <c r="H20" s="756"/>
      <c r="I20" s="756"/>
      <c r="J20" s="756"/>
      <c r="K20" s="756"/>
      <c r="L20" s="263" t="str">
        <f>IF(基本情報入力シート!M63="","",基本情報入力シート!M63)</f>
        <v/>
      </c>
      <c r="M20" s="263" t="str">
        <f>IF(基本情報入力シート!R63="","",基本情報入力シート!R63)</f>
        <v/>
      </c>
      <c r="N20" s="263" t="str">
        <f>IF(基本情報入力シート!W63="","",基本情報入力シート!W63)</f>
        <v/>
      </c>
      <c r="O20" s="263" t="str">
        <f>IF(基本情報入力シート!X63="","",基本情報入力シート!X63)</f>
        <v/>
      </c>
      <c r="P20" s="264" t="str">
        <f>IF(基本情報入力シート!Y63="","",基本情報入力シート!Y63)</f>
        <v/>
      </c>
      <c r="Q20" s="152" t="str">
        <f>IF(基本情報入力シート!Z63="","",基本情報入力シート!Z63)</f>
        <v/>
      </c>
      <c r="R20" s="153" t="str">
        <f>IF(基本情報入力シート!AA63="","",基本情報入力シート!AA63)</f>
        <v/>
      </c>
      <c r="S20" s="265"/>
      <c r="T20" s="266" t="s">
        <v>410</v>
      </c>
      <c r="U20" s="267" t="s">
        <v>51</v>
      </c>
      <c r="V20" s="268"/>
      <c r="W20" s="269" t="s">
        <v>52</v>
      </c>
      <c r="X20" s="268"/>
      <c r="Y20" s="267" t="s">
        <v>53</v>
      </c>
      <c r="Z20" s="268"/>
      <c r="AA20" s="267" t="s">
        <v>52</v>
      </c>
      <c r="AB20" s="268"/>
      <c r="AC20" s="267" t="s">
        <v>54</v>
      </c>
      <c r="AD20" s="270" t="s">
        <v>55</v>
      </c>
      <c r="AE20" s="271" t="str">
        <f t="shared" si="0"/>
        <v/>
      </c>
      <c r="AF20" s="272" t="s">
        <v>56</v>
      </c>
      <c r="AG20" s="273" t="str">
        <f t="shared" si="1"/>
        <v/>
      </c>
    </row>
    <row r="21" spans="1:33" ht="36.75" customHeight="1">
      <c r="A21" s="263">
        <f t="shared" si="2"/>
        <v>11</v>
      </c>
      <c r="B21" s="756" t="str">
        <f>IF(基本情報入力シート!C64="","",基本情報入力シート!C64)</f>
        <v/>
      </c>
      <c r="C21" s="756"/>
      <c r="D21" s="756"/>
      <c r="E21" s="756"/>
      <c r="F21" s="756"/>
      <c r="G21" s="756"/>
      <c r="H21" s="756"/>
      <c r="I21" s="756"/>
      <c r="J21" s="756"/>
      <c r="K21" s="756"/>
      <c r="L21" s="263" t="str">
        <f>IF(基本情報入力シート!M64="","",基本情報入力シート!M64)</f>
        <v/>
      </c>
      <c r="M21" s="263" t="str">
        <f>IF(基本情報入力シート!R64="","",基本情報入力シート!R64)</f>
        <v/>
      </c>
      <c r="N21" s="263" t="str">
        <f>IF(基本情報入力シート!W64="","",基本情報入力シート!W64)</f>
        <v/>
      </c>
      <c r="O21" s="263" t="str">
        <f>IF(基本情報入力シート!X64="","",基本情報入力シート!X64)</f>
        <v/>
      </c>
      <c r="P21" s="264" t="str">
        <f>IF(基本情報入力シート!Y64="","",基本情報入力シート!Y64)</f>
        <v/>
      </c>
      <c r="Q21" s="152" t="str">
        <f>IF(基本情報入力シート!Z64="","",基本情報入力シート!Z64)</f>
        <v/>
      </c>
      <c r="R21" s="153" t="str">
        <f>IF(基本情報入力シート!AA64="","",基本情報入力シート!AA64)</f>
        <v/>
      </c>
      <c r="S21" s="265"/>
      <c r="T21" s="266" t="s">
        <v>410</v>
      </c>
      <c r="U21" s="267" t="s">
        <v>51</v>
      </c>
      <c r="V21" s="268"/>
      <c r="W21" s="269" t="s">
        <v>52</v>
      </c>
      <c r="X21" s="268"/>
      <c r="Y21" s="267" t="s">
        <v>53</v>
      </c>
      <c r="Z21" s="268"/>
      <c r="AA21" s="267" t="s">
        <v>52</v>
      </c>
      <c r="AB21" s="268"/>
      <c r="AC21" s="267" t="s">
        <v>54</v>
      </c>
      <c r="AD21" s="270" t="s">
        <v>55</v>
      </c>
      <c r="AE21" s="271" t="str">
        <f t="shared" si="0"/>
        <v/>
      </c>
      <c r="AF21" s="272" t="s">
        <v>56</v>
      </c>
      <c r="AG21" s="273" t="str">
        <f t="shared" si="1"/>
        <v/>
      </c>
    </row>
    <row r="22" spans="1:33" ht="36.75" customHeight="1">
      <c r="A22" s="263">
        <f t="shared" si="2"/>
        <v>12</v>
      </c>
      <c r="B22" s="756" t="str">
        <f>IF(基本情報入力シート!C65="","",基本情報入力シート!C65)</f>
        <v/>
      </c>
      <c r="C22" s="756"/>
      <c r="D22" s="756"/>
      <c r="E22" s="756"/>
      <c r="F22" s="756"/>
      <c r="G22" s="756"/>
      <c r="H22" s="756"/>
      <c r="I22" s="756"/>
      <c r="J22" s="756"/>
      <c r="K22" s="756"/>
      <c r="L22" s="263" t="str">
        <f>IF(基本情報入力シート!M65="","",基本情報入力シート!M65)</f>
        <v/>
      </c>
      <c r="M22" s="263" t="str">
        <f>IF(基本情報入力シート!R65="","",基本情報入力シート!R65)</f>
        <v/>
      </c>
      <c r="N22" s="263" t="str">
        <f>IF(基本情報入力シート!W65="","",基本情報入力シート!W65)</f>
        <v/>
      </c>
      <c r="O22" s="263" t="str">
        <f>IF(基本情報入力シート!X65="","",基本情報入力シート!X65)</f>
        <v/>
      </c>
      <c r="P22" s="264" t="str">
        <f>IF(基本情報入力シート!Y65="","",基本情報入力シート!Y65)</f>
        <v/>
      </c>
      <c r="Q22" s="152" t="str">
        <f>IF(基本情報入力シート!Z65="","",基本情報入力シート!Z65)</f>
        <v/>
      </c>
      <c r="R22" s="153" t="str">
        <f>IF(基本情報入力シート!AA65="","",基本情報入力シート!AA65)</f>
        <v/>
      </c>
      <c r="S22" s="265"/>
      <c r="T22" s="266" t="s">
        <v>410</v>
      </c>
      <c r="U22" s="267" t="s">
        <v>51</v>
      </c>
      <c r="V22" s="268"/>
      <c r="W22" s="269" t="s">
        <v>52</v>
      </c>
      <c r="X22" s="268"/>
      <c r="Y22" s="267" t="s">
        <v>53</v>
      </c>
      <c r="Z22" s="268"/>
      <c r="AA22" s="267" t="s">
        <v>52</v>
      </c>
      <c r="AB22" s="268"/>
      <c r="AC22" s="267" t="s">
        <v>54</v>
      </c>
      <c r="AD22" s="270" t="s">
        <v>55</v>
      </c>
      <c r="AE22" s="271" t="str">
        <f t="shared" si="0"/>
        <v/>
      </c>
      <c r="AF22" s="272" t="s">
        <v>56</v>
      </c>
      <c r="AG22" s="273" t="str">
        <f t="shared" si="1"/>
        <v/>
      </c>
    </row>
    <row r="23" spans="1:33" ht="36.75" customHeight="1">
      <c r="A23" s="263">
        <f t="shared" si="2"/>
        <v>13</v>
      </c>
      <c r="B23" s="756" t="str">
        <f>IF(基本情報入力シート!C66="","",基本情報入力シート!C66)</f>
        <v/>
      </c>
      <c r="C23" s="756"/>
      <c r="D23" s="756"/>
      <c r="E23" s="756"/>
      <c r="F23" s="756"/>
      <c r="G23" s="756"/>
      <c r="H23" s="756"/>
      <c r="I23" s="756"/>
      <c r="J23" s="756"/>
      <c r="K23" s="756"/>
      <c r="L23" s="263" t="str">
        <f>IF(基本情報入力シート!M66="","",基本情報入力シート!M66)</f>
        <v/>
      </c>
      <c r="M23" s="263" t="str">
        <f>IF(基本情報入力シート!R66="","",基本情報入力シート!R66)</f>
        <v/>
      </c>
      <c r="N23" s="263" t="str">
        <f>IF(基本情報入力シート!W66="","",基本情報入力シート!W66)</f>
        <v/>
      </c>
      <c r="O23" s="263" t="str">
        <f>IF(基本情報入力シート!X66="","",基本情報入力シート!X66)</f>
        <v/>
      </c>
      <c r="P23" s="264" t="str">
        <f>IF(基本情報入力シート!Y66="","",基本情報入力シート!Y66)</f>
        <v/>
      </c>
      <c r="Q23" s="152" t="str">
        <f>IF(基本情報入力シート!Z66="","",基本情報入力シート!Z66)</f>
        <v/>
      </c>
      <c r="R23" s="153" t="str">
        <f>IF(基本情報入力シート!AA66="","",基本情報入力シート!AA66)</f>
        <v/>
      </c>
      <c r="S23" s="265"/>
      <c r="T23" s="266" t="s">
        <v>410</v>
      </c>
      <c r="U23" s="267" t="s">
        <v>51</v>
      </c>
      <c r="V23" s="268"/>
      <c r="W23" s="269" t="s">
        <v>52</v>
      </c>
      <c r="X23" s="268"/>
      <c r="Y23" s="267" t="s">
        <v>53</v>
      </c>
      <c r="Z23" s="268"/>
      <c r="AA23" s="267" t="s">
        <v>52</v>
      </c>
      <c r="AB23" s="268"/>
      <c r="AC23" s="267" t="s">
        <v>54</v>
      </c>
      <c r="AD23" s="270" t="s">
        <v>55</v>
      </c>
      <c r="AE23" s="271" t="str">
        <f t="shared" si="0"/>
        <v/>
      </c>
      <c r="AF23" s="272" t="s">
        <v>56</v>
      </c>
      <c r="AG23" s="273" t="str">
        <f t="shared" si="1"/>
        <v/>
      </c>
    </row>
    <row r="24" spans="1:33" ht="36.75" customHeight="1">
      <c r="A24" s="263">
        <f t="shared" si="2"/>
        <v>14</v>
      </c>
      <c r="B24" s="756" t="str">
        <f>IF(基本情報入力シート!C67="","",基本情報入力シート!C67)</f>
        <v/>
      </c>
      <c r="C24" s="756"/>
      <c r="D24" s="756"/>
      <c r="E24" s="756"/>
      <c r="F24" s="756"/>
      <c r="G24" s="756"/>
      <c r="H24" s="756"/>
      <c r="I24" s="756"/>
      <c r="J24" s="756"/>
      <c r="K24" s="756"/>
      <c r="L24" s="263" t="str">
        <f>IF(基本情報入力シート!M67="","",基本情報入力シート!M67)</f>
        <v/>
      </c>
      <c r="M24" s="263" t="str">
        <f>IF(基本情報入力シート!R67="","",基本情報入力シート!R67)</f>
        <v/>
      </c>
      <c r="N24" s="263" t="str">
        <f>IF(基本情報入力シート!W67="","",基本情報入力シート!W67)</f>
        <v/>
      </c>
      <c r="O24" s="263" t="str">
        <f>IF(基本情報入力シート!X67="","",基本情報入力シート!X67)</f>
        <v/>
      </c>
      <c r="P24" s="264" t="str">
        <f>IF(基本情報入力シート!Y67="","",基本情報入力シート!Y67)</f>
        <v/>
      </c>
      <c r="Q24" s="152" t="str">
        <f>IF(基本情報入力シート!Z67="","",基本情報入力シート!Z67)</f>
        <v/>
      </c>
      <c r="R24" s="153" t="str">
        <f>IF(基本情報入力シート!AA67="","",基本情報入力シート!AA67)</f>
        <v/>
      </c>
      <c r="S24" s="265"/>
      <c r="T24" s="266" t="s">
        <v>410</v>
      </c>
      <c r="U24" s="267" t="s">
        <v>51</v>
      </c>
      <c r="V24" s="268"/>
      <c r="W24" s="269" t="s">
        <v>52</v>
      </c>
      <c r="X24" s="268"/>
      <c r="Y24" s="267" t="s">
        <v>53</v>
      </c>
      <c r="Z24" s="268"/>
      <c r="AA24" s="267" t="s">
        <v>52</v>
      </c>
      <c r="AB24" s="268"/>
      <c r="AC24" s="267" t="s">
        <v>54</v>
      </c>
      <c r="AD24" s="270" t="s">
        <v>55</v>
      </c>
      <c r="AE24" s="271" t="str">
        <f t="shared" si="0"/>
        <v/>
      </c>
      <c r="AF24" s="272" t="s">
        <v>56</v>
      </c>
      <c r="AG24" s="273" t="str">
        <f t="shared" si="1"/>
        <v/>
      </c>
    </row>
    <row r="25" spans="1:33" ht="36.75" customHeight="1">
      <c r="A25" s="263">
        <f t="shared" si="2"/>
        <v>15</v>
      </c>
      <c r="B25" s="756" t="str">
        <f>IF(基本情報入力シート!C68="","",基本情報入力シート!C68)</f>
        <v/>
      </c>
      <c r="C25" s="756"/>
      <c r="D25" s="756"/>
      <c r="E25" s="756"/>
      <c r="F25" s="756"/>
      <c r="G25" s="756"/>
      <c r="H25" s="756"/>
      <c r="I25" s="756"/>
      <c r="J25" s="756"/>
      <c r="K25" s="756"/>
      <c r="L25" s="263" t="str">
        <f>IF(基本情報入力シート!M68="","",基本情報入力シート!M68)</f>
        <v/>
      </c>
      <c r="M25" s="263" t="str">
        <f>IF(基本情報入力シート!R68="","",基本情報入力シート!R68)</f>
        <v/>
      </c>
      <c r="N25" s="263" t="str">
        <f>IF(基本情報入力シート!W68="","",基本情報入力シート!W68)</f>
        <v/>
      </c>
      <c r="O25" s="263" t="str">
        <f>IF(基本情報入力シート!X68="","",基本情報入力シート!X68)</f>
        <v/>
      </c>
      <c r="P25" s="264" t="str">
        <f>IF(基本情報入力シート!Y68="","",基本情報入力シート!Y68)</f>
        <v/>
      </c>
      <c r="Q25" s="152" t="str">
        <f>IF(基本情報入力シート!Z68="","",基本情報入力シート!Z68)</f>
        <v/>
      </c>
      <c r="R25" s="153" t="str">
        <f>IF(基本情報入力シート!AA68="","",基本情報入力シート!AA68)</f>
        <v/>
      </c>
      <c r="S25" s="265"/>
      <c r="T25" s="266" t="s">
        <v>410</v>
      </c>
      <c r="U25" s="267" t="s">
        <v>51</v>
      </c>
      <c r="V25" s="268"/>
      <c r="W25" s="269" t="s">
        <v>52</v>
      </c>
      <c r="X25" s="268"/>
      <c r="Y25" s="267" t="s">
        <v>53</v>
      </c>
      <c r="Z25" s="268"/>
      <c r="AA25" s="267" t="s">
        <v>52</v>
      </c>
      <c r="AB25" s="268"/>
      <c r="AC25" s="267" t="s">
        <v>54</v>
      </c>
      <c r="AD25" s="270" t="s">
        <v>55</v>
      </c>
      <c r="AE25" s="271" t="str">
        <f t="shared" si="0"/>
        <v/>
      </c>
      <c r="AF25" s="272" t="s">
        <v>56</v>
      </c>
      <c r="AG25" s="273" t="str">
        <f t="shared" si="1"/>
        <v/>
      </c>
    </row>
    <row r="26" spans="1:33" ht="36.75" customHeight="1">
      <c r="A26" s="263">
        <f t="shared" si="2"/>
        <v>16</v>
      </c>
      <c r="B26" s="756" t="str">
        <f>IF(基本情報入力シート!C69="","",基本情報入力シート!C69)</f>
        <v/>
      </c>
      <c r="C26" s="756"/>
      <c r="D26" s="756"/>
      <c r="E26" s="756"/>
      <c r="F26" s="756"/>
      <c r="G26" s="756"/>
      <c r="H26" s="756"/>
      <c r="I26" s="756"/>
      <c r="J26" s="756"/>
      <c r="K26" s="756"/>
      <c r="L26" s="263" t="str">
        <f>IF(基本情報入力シート!M69="","",基本情報入力シート!M69)</f>
        <v/>
      </c>
      <c r="M26" s="263" t="str">
        <f>IF(基本情報入力シート!R69="","",基本情報入力シート!R69)</f>
        <v/>
      </c>
      <c r="N26" s="263" t="str">
        <f>IF(基本情報入力シート!W69="","",基本情報入力シート!W69)</f>
        <v/>
      </c>
      <c r="O26" s="263" t="str">
        <f>IF(基本情報入力シート!X69="","",基本情報入力シート!X69)</f>
        <v/>
      </c>
      <c r="P26" s="264" t="str">
        <f>IF(基本情報入力シート!Y69="","",基本情報入力シート!Y69)</f>
        <v/>
      </c>
      <c r="Q26" s="152" t="str">
        <f>IF(基本情報入力シート!Z69="","",基本情報入力シート!Z69)</f>
        <v/>
      </c>
      <c r="R26" s="153" t="str">
        <f>IF(基本情報入力シート!AA69="","",基本情報入力シート!AA69)</f>
        <v/>
      </c>
      <c r="S26" s="265"/>
      <c r="T26" s="266" t="s">
        <v>410</v>
      </c>
      <c r="U26" s="267" t="s">
        <v>51</v>
      </c>
      <c r="V26" s="268"/>
      <c r="W26" s="269" t="s">
        <v>52</v>
      </c>
      <c r="X26" s="268"/>
      <c r="Y26" s="267" t="s">
        <v>53</v>
      </c>
      <c r="Z26" s="268"/>
      <c r="AA26" s="267" t="s">
        <v>52</v>
      </c>
      <c r="AB26" s="268"/>
      <c r="AC26" s="267" t="s">
        <v>54</v>
      </c>
      <c r="AD26" s="270" t="s">
        <v>55</v>
      </c>
      <c r="AE26" s="271" t="str">
        <f t="shared" si="0"/>
        <v/>
      </c>
      <c r="AF26" s="272" t="s">
        <v>56</v>
      </c>
      <c r="AG26" s="273" t="str">
        <f t="shared" si="1"/>
        <v/>
      </c>
    </row>
    <row r="27" spans="1:33" ht="36.75" customHeight="1">
      <c r="A27" s="263">
        <f t="shared" si="2"/>
        <v>17</v>
      </c>
      <c r="B27" s="756" t="str">
        <f>IF(基本情報入力シート!C70="","",基本情報入力シート!C70)</f>
        <v/>
      </c>
      <c r="C27" s="756"/>
      <c r="D27" s="756"/>
      <c r="E27" s="756"/>
      <c r="F27" s="756"/>
      <c r="G27" s="756"/>
      <c r="H27" s="756"/>
      <c r="I27" s="756"/>
      <c r="J27" s="756"/>
      <c r="K27" s="756"/>
      <c r="L27" s="263" t="str">
        <f>IF(基本情報入力シート!M70="","",基本情報入力シート!M70)</f>
        <v/>
      </c>
      <c r="M27" s="263" t="str">
        <f>IF(基本情報入力シート!R70="","",基本情報入力シート!R70)</f>
        <v/>
      </c>
      <c r="N27" s="263" t="str">
        <f>IF(基本情報入力シート!W70="","",基本情報入力シート!W70)</f>
        <v/>
      </c>
      <c r="O27" s="263" t="str">
        <f>IF(基本情報入力シート!X70="","",基本情報入力シート!X70)</f>
        <v/>
      </c>
      <c r="P27" s="264" t="str">
        <f>IF(基本情報入力シート!Y70="","",基本情報入力シート!Y70)</f>
        <v/>
      </c>
      <c r="Q27" s="152" t="str">
        <f>IF(基本情報入力シート!Z70="","",基本情報入力シート!Z70)</f>
        <v/>
      </c>
      <c r="R27" s="153" t="str">
        <f>IF(基本情報入力シート!AA70="","",基本情報入力シート!AA70)</f>
        <v/>
      </c>
      <c r="S27" s="265"/>
      <c r="T27" s="266" t="s">
        <v>410</v>
      </c>
      <c r="U27" s="267" t="s">
        <v>51</v>
      </c>
      <c r="V27" s="268"/>
      <c r="W27" s="269" t="s">
        <v>52</v>
      </c>
      <c r="X27" s="268"/>
      <c r="Y27" s="267" t="s">
        <v>53</v>
      </c>
      <c r="Z27" s="268"/>
      <c r="AA27" s="267" t="s">
        <v>52</v>
      </c>
      <c r="AB27" s="268"/>
      <c r="AC27" s="267" t="s">
        <v>54</v>
      </c>
      <c r="AD27" s="270" t="s">
        <v>55</v>
      </c>
      <c r="AE27" s="271" t="str">
        <f t="shared" si="0"/>
        <v/>
      </c>
      <c r="AF27" s="272" t="s">
        <v>56</v>
      </c>
      <c r="AG27" s="273" t="str">
        <f t="shared" si="1"/>
        <v/>
      </c>
    </row>
    <row r="28" spans="1:33" ht="36.75" customHeight="1">
      <c r="A28" s="263">
        <f t="shared" si="2"/>
        <v>18</v>
      </c>
      <c r="B28" s="756" t="str">
        <f>IF(基本情報入力シート!C71="","",基本情報入力シート!C71)</f>
        <v/>
      </c>
      <c r="C28" s="756"/>
      <c r="D28" s="756"/>
      <c r="E28" s="756"/>
      <c r="F28" s="756"/>
      <c r="G28" s="756"/>
      <c r="H28" s="756"/>
      <c r="I28" s="756"/>
      <c r="J28" s="756"/>
      <c r="K28" s="756"/>
      <c r="L28" s="263" t="str">
        <f>IF(基本情報入力シート!M71="","",基本情報入力シート!M71)</f>
        <v/>
      </c>
      <c r="M28" s="263" t="str">
        <f>IF(基本情報入力シート!R71="","",基本情報入力シート!R71)</f>
        <v/>
      </c>
      <c r="N28" s="263" t="str">
        <f>IF(基本情報入力シート!W71="","",基本情報入力シート!W71)</f>
        <v/>
      </c>
      <c r="O28" s="263" t="str">
        <f>IF(基本情報入力シート!X71="","",基本情報入力シート!X71)</f>
        <v/>
      </c>
      <c r="P28" s="264" t="str">
        <f>IF(基本情報入力シート!Y71="","",基本情報入力シート!Y71)</f>
        <v/>
      </c>
      <c r="Q28" s="152" t="str">
        <f>IF(基本情報入力シート!Z71="","",基本情報入力シート!Z71)</f>
        <v/>
      </c>
      <c r="R28" s="153" t="str">
        <f>IF(基本情報入力シート!AA71="","",基本情報入力シート!AA71)</f>
        <v/>
      </c>
      <c r="S28" s="265"/>
      <c r="T28" s="266" t="s">
        <v>410</v>
      </c>
      <c r="U28" s="267" t="s">
        <v>51</v>
      </c>
      <c r="V28" s="268"/>
      <c r="W28" s="269" t="s">
        <v>52</v>
      </c>
      <c r="X28" s="268"/>
      <c r="Y28" s="267" t="s">
        <v>53</v>
      </c>
      <c r="Z28" s="268"/>
      <c r="AA28" s="267" t="s">
        <v>52</v>
      </c>
      <c r="AB28" s="268"/>
      <c r="AC28" s="267" t="s">
        <v>54</v>
      </c>
      <c r="AD28" s="270" t="s">
        <v>55</v>
      </c>
      <c r="AE28" s="271" t="str">
        <f t="shared" si="0"/>
        <v/>
      </c>
      <c r="AF28" s="272" t="s">
        <v>56</v>
      </c>
      <c r="AG28" s="273" t="str">
        <f t="shared" si="1"/>
        <v/>
      </c>
    </row>
    <row r="29" spans="1:33" ht="36.75" customHeight="1">
      <c r="A29" s="263">
        <f t="shared" si="2"/>
        <v>19</v>
      </c>
      <c r="B29" s="756" t="str">
        <f>IF(基本情報入力シート!C72="","",基本情報入力シート!C72)</f>
        <v/>
      </c>
      <c r="C29" s="756"/>
      <c r="D29" s="756"/>
      <c r="E29" s="756"/>
      <c r="F29" s="756"/>
      <c r="G29" s="756"/>
      <c r="H29" s="756"/>
      <c r="I29" s="756"/>
      <c r="J29" s="756"/>
      <c r="K29" s="756"/>
      <c r="L29" s="263" t="str">
        <f>IF(基本情報入力シート!M72="","",基本情報入力シート!M72)</f>
        <v/>
      </c>
      <c r="M29" s="263" t="str">
        <f>IF(基本情報入力シート!R72="","",基本情報入力シート!R72)</f>
        <v/>
      </c>
      <c r="N29" s="263" t="str">
        <f>IF(基本情報入力シート!W72="","",基本情報入力シート!W72)</f>
        <v/>
      </c>
      <c r="O29" s="263" t="str">
        <f>IF(基本情報入力シート!X72="","",基本情報入力シート!X72)</f>
        <v/>
      </c>
      <c r="P29" s="264" t="str">
        <f>IF(基本情報入力シート!Y72="","",基本情報入力シート!Y72)</f>
        <v/>
      </c>
      <c r="Q29" s="152" t="str">
        <f>IF(基本情報入力シート!Z72="","",基本情報入力シート!Z72)</f>
        <v/>
      </c>
      <c r="R29" s="153" t="str">
        <f>IF(基本情報入力シート!AA72="","",基本情報入力シート!AA72)</f>
        <v/>
      </c>
      <c r="S29" s="265"/>
      <c r="T29" s="266" t="s">
        <v>410</v>
      </c>
      <c r="U29" s="267" t="s">
        <v>51</v>
      </c>
      <c r="V29" s="268"/>
      <c r="W29" s="269" t="s">
        <v>52</v>
      </c>
      <c r="X29" s="268"/>
      <c r="Y29" s="267" t="s">
        <v>53</v>
      </c>
      <c r="Z29" s="268"/>
      <c r="AA29" s="267" t="s">
        <v>52</v>
      </c>
      <c r="AB29" s="268"/>
      <c r="AC29" s="267" t="s">
        <v>54</v>
      </c>
      <c r="AD29" s="270" t="s">
        <v>55</v>
      </c>
      <c r="AE29" s="271" t="str">
        <f t="shared" si="0"/>
        <v/>
      </c>
      <c r="AF29" s="272" t="s">
        <v>56</v>
      </c>
      <c r="AG29" s="273" t="str">
        <f t="shared" si="1"/>
        <v/>
      </c>
    </row>
    <row r="30" spans="1:33" ht="36.75" customHeight="1">
      <c r="A30" s="263">
        <f t="shared" si="2"/>
        <v>20</v>
      </c>
      <c r="B30" s="756" t="str">
        <f>IF(基本情報入力シート!C73="","",基本情報入力シート!C73)</f>
        <v/>
      </c>
      <c r="C30" s="756"/>
      <c r="D30" s="756"/>
      <c r="E30" s="756"/>
      <c r="F30" s="756"/>
      <c r="G30" s="756"/>
      <c r="H30" s="756"/>
      <c r="I30" s="756"/>
      <c r="J30" s="756"/>
      <c r="K30" s="756"/>
      <c r="L30" s="263" t="str">
        <f>IF(基本情報入力シート!M73="","",基本情報入力シート!M73)</f>
        <v/>
      </c>
      <c r="M30" s="263" t="str">
        <f>IF(基本情報入力シート!R73="","",基本情報入力シート!R73)</f>
        <v/>
      </c>
      <c r="N30" s="263" t="str">
        <f>IF(基本情報入力シート!W73="","",基本情報入力シート!W73)</f>
        <v/>
      </c>
      <c r="O30" s="263" t="str">
        <f>IF(基本情報入力シート!X73="","",基本情報入力シート!X73)</f>
        <v/>
      </c>
      <c r="P30" s="264" t="str">
        <f>IF(基本情報入力シート!Y73="","",基本情報入力シート!Y73)</f>
        <v/>
      </c>
      <c r="Q30" s="152" t="str">
        <f>IF(基本情報入力シート!Z73="","",基本情報入力シート!Z73)</f>
        <v/>
      </c>
      <c r="R30" s="153" t="str">
        <f>IF(基本情報入力シート!AA73="","",基本情報入力シート!AA73)</f>
        <v/>
      </c>
      <c r="S30" s="265"/>
      <c r="T30" s="266" t="s">
        <v>410</v>
      </c>
      <c r="U30" s="267" t="s">
        <v>51</v>
      </c>
      <c r="V30" s="268"/>
      <c r="W30" s="269" t="s">
        <v>52</v>
      </c>
      <c r="X30" s="268"/>
      <c r="Y30" s="267" t="s">
        <v>53</v>
      </c>
      <c r="Z30" s="268"/>
      <c r="AA30" s="267" t="s">
        <v>52</v>
      </c>
      <c r="AB30" s="268"/>
      <c r="AC30" s="267" t="s">
        <v>54</v>
      </c>
      <c r="AD30" s="270" t="s">
        <v>55</v>
      </c>
      <c r="AE30" s="271" t="str">
        <f t="shared" si="0"/>
        <v/>
      </c>
      <c r="AF30" s="272" t="s">
        <v>56</v>
      </c>
      <c r="AG30" s="273" t="str">
        <f t="shared" si="1"/>
        <v/>
      </c>
    </row>
    <row r="31" spans="1:33" ht="36.75" customHeight="1">
      <c r="A31" s="263">
        <f t="shared" si="2"/>
        <v>21</v>
      </c>
      <c r="B31" s="756" t="str">
        <f>IF(基本情報入力シート!C74="","",基本情報入力シート!C74)</f>
        <v/>
      </c>
      <c r="C31" s="756"/>
      <c r="D31" s="756"/>
      <c r="E31" s="756"/>
      <c r="F31" s="756"/>
      <c r="G31" s="756"/>
      <c r="H31" s="756"/>
      <c r="I31" s="756"/>
      <c r="J31" s="756"/>
      <c r="K31" s="756"/>
      <c r="L31" s="263" t="str">
        <f>IF(基本情報入力シート!M74="","",基本情報入力シート!M74)</f>
        <v/>
      </c>
      <c r="M31" s="263" t="str">
        <f>IF(基本情報入力シート!R74="","",基本情報入力シート!R74)</f>
        <v/>
      </c>
      <c r="N31" s="263" t="str">
        <f>IF(基本情報入力シート!W74="","",基本情報入力シート!W74)</f>
        <v/>
      </c>
      <c r="O31" s="263" t="str">
        <f>IF(基本情報入力シート!X74="","",基本情報入力シート!X74)</f>
        <v/>
      </c>
      <c r="P31" s="264" t="str">
        <f>IF(基本情報入力シート!Y74="","",基本情報入力シート!Y74)</f>
        <v/>
      </c>
      <c r="Q31" s="152" t="str">
        <f>IF(基本情報入力シート!Z74="","",基本情報入力シート!Z74)</f>
        <v/>
      </c>
      <c r="R31" s="153" t="str">
        <f>IF(基本情報入力シート!AA74="","",基本情報入力シート!AA74)</f>
        <v/>
      </c>
      <c r="S31" s="265"/>
      <c r="T31" s="266" t="s">
        <v>410</v>
      </c>
      <c r="U31" s="267" t="s">
        <v>51</v>
      </c>
      <c r="V31" s="268"/>
      <c r="W31" s="269" t="s">
        <v>52</v>
      </c>
      <c r="X31" s="268"/>
      <c r="Y31" s="267" t="s">
        <v>53</v>
      </c>
      <c r="Z31" s="268"/>
      <c r="AA31" s="267" t="s">
        <v>52</v>
      </c>
      <c r="AB31" s="268"/>
      <c r="AC31" s="267" t="s">
        <v>54</v>
      </c>
      <c r="AD31" s="270" t="s">
        <v>55</v>
      </c>
      <c r="AE31" s="271" t="str">
        <f t="shared" si="0"/>
        <v/>
      </c>
      <c r="AF31" s="272" t="s">
        <v>56</v>
      </c>
      <c r="AG31" s="273" t="str">
        <f t="shared" si="1"/>
        <v/>
      </c>
    </row>
    <row r="32" spans="1:33" ht="36.75" customHeight="1">
      <c r="A32" s="263">
        <f t="shared" si="2"/>
        <v>22</v>
      </c>
      <c r="B32" s="756" t="str">
        <f>IF(基本情報入力シート!C75="","",基本情報入力シート!C75)</f>
        <v/>
      </c>
      <c r="C32" s="756"/>
      <c r="D32" s="756"/>
      <c r="E32" s="756"/>
      <c r="F32" s="756"/>
      <c r="G32" s="756"/>
      <c r="H32" s="756"/>
      <c r="I32" s="756"/>
      <c r="J32" s="756"/>
      <c r="K32" s="756"/>
      <c r="L32" s="263" t="str">
        <f>IF(基本情報入力シート!M75="","",基本情報入力シート!M75)</f>
        <v/>
      </c>
      <c r="M32" s="263" t="str">
        <f>IF(基本情報入力シート!R75="","",基本情報入力シート!R75)</f>
        <v/>
      </c>
      <c r="N32" s="263" t="str">
        <f>IF(基本情報入力シート!W75="","",基本情報入力シート!W75)</f>
        <v/>
      </c>
      <c r="O32" s="263" t="str">
        <f>IF(基本情報入力シート!X75="","",基本情報入力シート!X75)</f>
        <v/>
      </c>
      <c r="P32" s="264" t="str">
        <f>IF(基本情報入力シート!Y75="","",基本情報入力シート!Y75)</f>
        <v/>
      </c>
      <c r="Q32" s="152" t="str">
        <f>IF(基本情報入力シート!Z75="","",基本情報入力シート!Z75)</f>
        <v/>
      </c>
      <c r="R32" s="153" t="str">
        <f>IF(基本情報入力シート!AA75="","",基本情報入力シート!AA75)</f>
        <v/>
      </c>
      <c r="S32" s="265"/>
      <c r="T32" s="266" t="s">
        <v>410</v>
      </c>
      <c r="U32" s="267" t="s">
        <v>51</v>
      </c>
      <c r="V32" s="268"/>
      <c r="W32" s="269" t="s">
        <v>52</v>
      </c>
      <c r="X32" s="268"/>
      <c r="Y32" s="267" t="s">
        <v>53</v>
      </c>
      <c r="Z32" s="268"/>
      <c r="AA32" s="267" t="s">
        <v>52</v>
      </c>
      <c r="AB32" s="268"/>
      <c r="AC32" s="267" t="s">
        <v>54</v>
      </c>
      <c r="AD32" s="270" t="s">
        <v>55</v>
      </c>
      <c r="AE32" s="271" t="str">
        <f t="shared" si="0"/>
        <v/>
      </c>
      <c r="AF32" s="272" t="s">
        <v>56</v>
      </c>
      <c r="AG32" s="273" t="str">
        <f t="shared" si="1"/>
        <v/>
      </c>
    </row>
    <row r="33" spans="1:33" ht="36.75" customHeight="1">
      <c r="A33" s="263">
        <f t="shared" si="2"/>
        <v>23</v>
      </c>
      <c r="B33" s="756" t="str">
        <f>IF(基本情報入力シート!C76="","",基本情報入力シート!C76)</f>
        <v/>
      </c>
      <c r="C33" s="756"/>
      <c r="D33" s="756"/>
      <c r="E33" s="756"/>
      <c r="F33" s="756"/>
      <c r="G33" s="756"/>
      <c r="H33" s="756"/>
      <c r="I33" s="756"/>
      <c r="J33" s="756"/>
      <c r="K33" s="756"/>
      <c r="L33" s="263" t="str">
        <f>IF(基本情報入力シート!M76="","",基本情報入力シート!M76)</f>
        <v/>
      </c>
      <c r="M33" s="263" t="str">
        <f>IF(基本情報入力シート!R76="","",基本情報入力シート!R76)</f>
        <v/>
      </c>
      <c r="N33" s="263" t="str">
        <f>IF(基本情報入力シート!W76="","",基本情報入力シート!W76)</f>
        <v/>
      </c>
      <c r="O33" s="263" t="str">
        <f>IF(基本情報入力シート!X76="","",基本情報入力シート!X76)</f>
        <v/>
      </c>
      <c r="P33" s="264" t="str">
        <f>IF(基本情報入力シート!Y76="","",基本情報入力シート!Y76)</f>
        <v/>
      </c>
      <c r="Q33" s="152" t="str">
        <f>IF(基本情報入力シート!Z76="","",基本情報入力シート!Z76)</f>
        <v/>
      </c>
      <c r="R33" s="153" t="str">
        <f>IF(基本情報入力シート!AA76="","",基本情報入力シート!AA76)</f>
        <v/>
      </c>
      <c r="S33" s="265"/>
      <c r="T33" s="266" t="s">
        <v>410</v>
      </c>
      <c r="U33" s="267" t="s">
        <v>51</v>
      </c>
      <c r="V33" s="268"/>
      <c r="W33" s="269" t="s">
        <v>52</v>
      </c>
      <c r="X33" s="268"/>
      <c r="Y33" s="267" t="s">
        <v>53</v>
      </c>
      <c r="Z33" s="268"/>
      <c r="AA33" s="267" t="s">
        <v>52</v>
      </c>
      <c r="AB33" s="268"/>
      <c r="AC33" s="267" t="s">
        <v>54</v>
      </c>
      <c r="AD33" s="270" t="s">
        <v>55</v>
      </c>
      <c r="AE33" s="271" t="str">
        <f t="shared" si="0"/>
        <v/>
      </c>
      <c r="AF33" s="272" t="s">
        <v>56</v>
      </c>
      <c r="AG33" s="273" t="str">
        <f t="shared" si="1"/>
        <v/>
      </c>
    </row>
    <row r="34" spans="1:33" ht="36.75" customHeight="1">
      <c r="A34" s="263">
        <f t="shared" si="2"/>
        <v>24</v>
      </c>
      <c r="B34" s="756" t="str">
        <f>IF(基本情報入力シート!C77="","",基本情報入力シート!C77)</f>
        <v/>
      </c>
      <c r="C34" s="756"/>
      <c r="D34" s="756"/>
      <c r="E34" s="756"/>
      <c r="F34" s="756"/>
      <c r="G34" s="756"/>
      <c r="H34" s="756"/>
      <c r="I34" s="756"/>
      <c r="J34" s="756"/>
      <c r="K34" s="756"/>
      <c r="L34" s="263" t="str">
        <f>IF(基本情報入力シート!M77="","",基本情報入力シート!M77)</f>
        <v/>
      </c>
      <c r="M34" s="263" t="str">
        <f>IF(基本情報入力シート!R77="","",基本情報入力シート!R77)</f>
        <v/>
      </c>
      <c r="N34" s="263" t="str">
        <f>IF(基本情報入力シート!W77="","",基本情報入力シート!W77)</f>
        <v/>
      </c>
      <c r="O34" s="263" t="str">
        <f>IF(基本情報入力シート!X77="","",基本情報入力シート!X77)</f>
        <v/>
      </c>
      <c r="P34" s="264" t="str">
        <f>IF(基本情報入力シート!Y77="","",基本情報入力シート!Y77)</f>
        <v/>
      </c>
      <c r="Q34" s="152" t="str">
        <f>IF(基本情報入力シート!Z77="","",基本情報入力シート!Z77)</f>
        <v/>
      </c>
      <c r="R34" s="153" t="str">
        <f>IF(基本情報入力シート!AA77="","",基本情報入力シート!AA77)</f>
        <v/>
      </c>
      <c r="S34" s="265"/>
      <c r="T34" s="266" t="s">
        <v>410</v>
      </c>
      <c r="U34" s="267" t="s">
        <v>51</v>
      </c>
      <c r="V34" s="268"/>
      <c r="W34" s="269" t="s">
        <v>52</v>
      </c>
      <c r="X34" s="268"/>
      <c r="Y34" s="267" t="s">
        <v>53</v>
      </c>
      <c r="Z34" s="268"/>
      <c r="AA34" s="267" t="s">
        <v>52</v>
      </c>
      <c r="AB34" s="268"/>
      <c r="AC34" s="267" t="s">
        <v>54</v>
      </c>
      <c r="AD34" s="270" t="s">
        <v>55</v>
      </c>
      <c r="AE34" s="271" t="str">
        <f t="shared" si="0"/>
        <v/>
      </c>
      <c r="AF34" s="272" t="s">
        <v>56</v>
      </c>
      <c r="AG34" s="273" t="str">
        <f t="shared" si="1"/>
        <v/>
      </c>
    </row>
    <row r="35" spans="1:33" ht="36.75" customHeight="1">
      <c r="A35" s="263">
        <f t="shared" si="2"/>
        <v>25</v>
      </c>
      <c r="B35" s="756" t="str">
        <f>IF(基本情報入力シート!C78="","",基本情報入力シート!C78)</f>
        <v/>
      </c>
      <c r="C35" s="756"/>
      <c r="D35" s="756"/>
      <c r="E35" s="756"/>
      <c r="F35" s="756"/>
      <c r="G35" s="756"/>
      <c r="H35" s="756"/>
      <c r="I35" s="756"/>
      <c r="J35" s="756"/>
      <c r="K35" s="756"/>
      <c r="L35" s="263" t="str">
        <f>IF(基本情報入力シート!M78="","",基本情報入力シート!M78)</f>
        <v/>
      </c>
      <c r="M35" s="263" t="str">
        <f>IF(基本情報入力シート!R78="","",基本情報入力シート!R78)</f>
        <v/>
      </c>
      <c r="N35" s="263" t="str">
        <f>IF(基本情報入力シート!W78="","",基本情報入力シート!W78)</f>
        <v/>
      </c>
      <c r="O35" s="263" t="str">
        <f>IF(基本情報入力シート!X78="","",基本情報入力シート!X78)</f>
        <v/>
      </c>
      <c r="P35" s="264" t="str">
        <f>IF(基本情報入力シート!Y78="","",基本情報入力シート!Y78)</f>
        <v/>
      </c>
      <c r="Q35" s="152" t="str">
        <f>IF(基本情報入力シート!Z78="","",基本情報入力シート!Z78)</f>
        <v/>
      </c>
      <c r="R35" s="153" t="str">
        <f>IF(基本情報入力シート!AA78="","",基本情報入力シート!AA78)</f>
        <v/>
      </c>
      <c r="S35" s="265"/>
      <c r="T35" s="266" t="s">
        <v>410</v>
      </c>
      <c r="U35" s="267" t="s">
        <v>51</v>
      </c>
      <c r="V35" s="268"/>
      <c r="W35" s="269" t="s">
        <v>52</v>
      </c>
      <c r="X35" s="268"/>
      <c r="Y35" s="267" t="s">
        <v>53</v>
      </c>
      <c r="Z35" s="268"/>
      <c r="AA35" s="267" t="s">
        <v>52</v>
      </c>
      <c r="AB35" s="268"/>
      <c r="AC35" s="267" t="s">
        <v>54</v>
      </c>
      <c r="AD35" s="270" t="s">
        <v>55</v>
      </c>
      <c r="AE35" s="271" t="str">
        <f t="shared" si="0"/>
        <v/>
      </c>
      <c r="AF35" s="272" t="s">
        <v>56</v>
      </c>
      <c r="AG35" s="273" t="str">
        <f t="shared" si="1"/>
        <v/>
      </c>
    </row>
    <row r="36" spans="1:33" ht="36.75" customHeight="1">
      <c r="A36" s="263">
        <f t="shared" si="2"/>
        <v>26</v>
      </c>
      <c r="B36" s="756" t="str">
        <f>IF(基本情報入力シート!C79="","",基本情報入力シート!C79)</f>
        <v/>
      </c>
      <c r="C36" s="756"/>
      <c r="D36" s="756"/>
      <c r="E36" s="756"/>
      <c r="F36" s="756"/>
      <c r="G36" s="756"/>
      <c r="H36" s="756"/>
      <c r="I36" s="756"/>
      <c r="J36" s="756"/>
      <c r="K36" s="756"/>
      <c r="L36" s="263" t="str">
        <f>IF(基本情報入力シート!M79="","",基本情報入力シート!M79)</f>
        <v/>
      </c>
      <c r="M36" s="263" t="str">
        <f>IF(基本情報入力シート!R79="","",基本情報入力シート!R79)</f>
        <v/>
      </c>
      <c r="N36" s="263" t="str">
        <f>IF(基本情報入力シート!W79="","",基本情報入力シート!W79)</f>
        <v/>
      </c>
      <c r="O36" s="263" t="str">
        <f>IF(基本情報入力シート!X79="","",基本情報入力シート!X79)</f>
        <v/>
      </c>
      <c r="P36" s="264" t="str">
        <f>IF(基本情報入力シート!Y79="","",基本情報入力シート!Y79)</f>
        <v/>
      </c>
      <c r="Q36" s="152" t="str">
        <f>IF(基本情報入力シート!Z79="","",基本情報入力シート!Z79)</f>
        <v/>
      </c>
      <c r="R36" s="153" t="str">
        <f>IF(基本情報入力シート!AA79="","",基本情報入力シート!AA79)</f>
        <v/>
      </c>
      <c r="S36" s="265"/>
      <c r="T36" s="266" t="s">
        <v>410</v>
      </c>
      <c r="U36" s="267" t="s">
        <v>51</v>
      </c>
      <c r="V36" s="268"/>
      <c r="W36" s="269" t="s">
        <v>52</v>
      </c>
      <c r="X36" s="268"/>
      <c r="Y36" s="267" t="s">
        <v>53</v>
      </c>
      <c r="Z36" s="268"/>
      <c r="AA36" s="267" t="s">
        <v>52</v>
      </c>
      <c r="AB36" s="268"/>
      <c r="AC36" s="267" t="s">
        <v>54</v>
      </c>
      <c r="AD36" s="270" t="s">
        <v>55</v>
      </c>
      <c r="AE36" s="271" t="str">
        <f t="shared" si="0"/>
        <v/>
      </c>
      <c r="AF36" s="272" t="s">
        <v>56</v>
      </c>
      <c r="AG36" s="273" t="str">
        <f t="shared" si="1"/>
        <v/>
      </c>
    </row>
    <row r="37" spans="1:33" ht="36.75" customHeight="1">
      <c r="A37" s="263">
        <f t="shared" si="2"/>
        <v>27</v>
      </c>
      <c r="B37" s="756" t="str">
        <f>IF(基本情報入力シート!C80="","",基本情報入力シート!C80)</f>
        <v/>
      </c>
      <c r="C37" s="756"/>
      <c r="D37" s="756"/>
      <c r="E37" s="756"/>
      <c r="F37" s="756"/>
      <c r="G37" s="756"/>
      <c r="H37" s="756"/>
      <c r="I37" s="756"/>
      <c r="J37" s="756"/>
      <c r="K37" s="756"/>
      <c r="L37" s="263" t="str">
        <f>IF(基本情報入力シート!M80="","",基本情報入力シート!M80)</f>
        <v/>
      </c>
      <c r="M37" s="263" t="str">
        <f>IF(基本情報入力シート!R80="","",基本情報入力シート!R80)</f>
        <v/>
      </c>
      <c r="N37" s="263" t="str">
        <f>IF(基本情報入力シート!W80="","",基本情報入力シート!W80)</f>
        <v/>
      </c>
      <c r="O37" s="263" t="str">
        <f>IF(基本情報入力シート!X80="","",基本情報入力シート!X80)</f>
        <v/>
      </c>
      <c r="P37" s="264" t="str">
        <f>IF(基本情報入力シート!Y80="","",基本情報入力シート!Y80)</f>
        <v/>
      </c>
      <c r="Q37" s="152" t="str">
        <f>IF(基本情報入力シート!Z80="","",基本情報入力シート!Z80)</f>
        <v/>
      </c>
      <c r="R37" s="153" t="str">
        <f>IF(基本情報入力シート!AA80="","",基本情報入力シート!AA80)</f>
        <v/>
      </c>
      <c r="S37" s="265"/>
      <c r="T37" s="266" t="s">
        <v>410</v>
      </c>
      <c r="U37" s="267" t="s">
        <v>51</v>
      </c>
      <c r="V37" s="268"/>
      <c r="W37" s="269" t="s">
        <v>52</v>
      </c>
      <c r="X37" s="268"/>
      <c r="Y37" s="267" t="s">
        <v>53</v>
      </c>
      <c r="Z37" s="268"/>
      <c r="AA37" s="267" t="s">
        <v>52</v>
      </c>
      <c r="AB37" s="268"/>
      <c r="AC37" s="267" t="s">
        <v>54</v>
      </c>
      <c r="AD37" s="270" t="s">
        <v>55</v>
      </c>
      <c r="AE37" s="271" t="str">
        <f t="shared" si="0"/>
        <v/>
      </c>
      <c r="AF37" s="272" t="s">
        <v>56</v>
      </c>
      <c r="AG37" s="273" t="str">
        <f t="shared" si="1"/>
        <v/>
      </c>
    </row>
    <row r="38" spans="1:33" ht="36.75" customHeight="1">
      <c r="A38" s="263">
        <f t="shared" si="2"/>
        <v>28</v>
      </c>
      <c r="B38" s="756" t="str">
        <f>IF(基本情報入力シート!C81="","",基本情報入力シート!C81)</f>
        <v/>
      </c>
      <c r="C38" s="756"/>
      <c r="D38" s="756"/>
      <c r="E38" s="756"/>
      <c r="F38" s="756"/>
      <c r="G38" s="756"/>
      <c r="H38" s="756"/>
      <c r="I38" s="756"/>
      <c r="J38" s="756"/>
      <c r="K38" s="756"/>
      <c r="L38" s="263" t="str">
        <f>IF(基本情報入力シート!M81="","",基本情報入力シート!M81)</f>
        <v/>
      </c>
      <c r="M38" s="263" t="str">
        <f>IF(基本情報入力シート!R81="","",基本情報入力シート!R81)</f>
        <v/>
      </c>
      <c r="N38" s="263" t="str">
        <f>IF(基本情報入力シート!W81="","",基本情報入力シート!W81)</f>
        <v/>
      </c>
      <c r="O38" s="263" t="str">
        <f>IF(基本情報入力シート!X81="","",基本情報入力シート!X81)</f>
        <v/>
      </c>
      <c r="P38" s="264" t="str">
        <f>IF(基本情報入力シート!Y81="","",基本情報入力シート!Y81)</f>
        <v/>
      </c>
      <c r="Q38" s="152" t="str">
        <f>IF(基本情報入力シート!Z81="","",基本情報入力シート!Z81)</f>
        <v/>
      </c>
      <c r="R38" s="153" t="str">
        <f>IF(基本情報入力シート!AA81="","",基本情報入力シート!AA81)</f>
        <v/>
      </c>
      <c r="S38" s="265"/>
      <c r="T38" s="266" t="s">
        <v>410</v>
      </c>
      <c r="U38" s="267" t="s">
        <v>51</v>
      </c>
      <c r="V38" s="268"/>
      <c r="W38" s="269" t="s">
        <v>52</v>
      </c>
      <c r="X38" s="268"/>
      <c r="Y38" s="267" t="s">
        <v>53</v>
      </c>
      <c r="Z38" s="268"/>
      <c r="AA38" s="267" t="s">
        <v>52</v>
      </c>
      <c r="AB38" s="268"/>
      <c r="AC38" s="267" t="s">
        <v>54</v>
      </c>
      <c r="AD38" s="270" t="s">
        <v>55</v>
      </c>
      <c r="AE38" s="271" t="str">
        <f t="shared" si="0"/>
        <v/>
      </c>
      <c r="AF38" s="272" t="s">
        <v>56</v>
      </c>
      <c r="AG38" s="273" t="str">
        <f t="shared" si="1"/>
        <v/>
      </c>
    </row>
    <row r="39" spans="1:33" ht="36.75" customHeight="1">
      <c r="A39" s="263">
        <f t="shared" si="2"/>
        <v>29</v>
      </c>
      <c r="B39" s="756" t="str">
        <f>IF(基本情報入力シート!C82="","",基本情報入力シート!C82)</f>
        <v/>
      </c>
      <c r="C39" s="756"/>
      <c r="D39" s="756"/>
      <c r="E39" s="756"/>
      <c r="F39" s="756"/>
      <c r="G39" s="756"/>
      <c r="H39" s="756"/>
      <c r="I39" s="756"/>
      <c r="J39" s="756"/>
      <c r="K39" s="756"/>
      <c r="L39" s="263" t="str">
        <f>IF(基本情報入力シート!M82="","",基本情報入力シート!M82)</f>
        <v/>
      </c>
      <c r="M39" s="263" t="str">
        <f>IF(基本情報入力シート!R82="","",基本情報入力シート!R82)</f>
        <v/>
      </c>
      <c r="N39" s="263" t="str">
        <f>IF(基本情報入力シート!W82="","",基本情報入力シート!W82)</f>
        <v/>
      </c>
      <c r="O39" s="263" t="str">
        <f>IF(基本情報入力シート!X82="","",基本情報入力シート!X82)</f>
        <v/>
      </c>
      <c r="P39" s="264" t="str">
        <f>IF(基本情報入力シート!Y82="","",基本情報入力シート!Y82)</f>
        <v/>
      </c>
      <c r="Q39" s="152" t="str">
        <f>IF(基本情報入力シート!Z82="","",基本情報入力シート!Z82)</f>
        <v/>
      </c>
      <c r="R39" s="153" t="str">
        <f>IF(基本情報入力シート!AA82="","",基本情報入力シート!AA82)</f>
        <v/>
      </c>
      <c r="S39" s="265"/>
      <c r="T39" s="266" t="s">
        <v>410</v>
      </c>
      <c r="U39" s="267" t="s">
        <v>51</v>
      </c>
      <c r="V39" s="268"/>
      <c r="W39" s="269" t="s">
        <v>52</v>
      </c>
      <c r="X39" s="268"/>
      <c r="Y39" s="267" t="s">
        <v>53</v>
      </c>
      <c r="Z39" s="268"/>
      <c r="AA39" s="267" t="s">
        <v>52</v>
      </c>
      <c r="AB39" s="268"/>
      <c r="AC39" s="267" t="s">
        <v>54</v>
      </c>
      <c r="AD39" s="270" t="s">
        <v>55</v>
      </c>
      <c r="AE39" s="271" t="str">
        <f t="shared" si="0"/>
        <v/>
      </c>
      <c r="AF39" s="272" t="s">
        <v>56</v>
      </c>
      <c r="AG39" s="273" t="str">
        <f t="shared" si="1"/>
        <v/>
      </c>
    </row>
    <row r="40" spans="1:33" ht="36.75" customHeight="1">
      <c r="A40" s="263">
        <f t="shared" si="2"/>
        <v>30</v>
      </c>
      <c r="B40" s="756" t="str">
        <f>IF(基本情報入力シート!C83="","",基本情報入力シート!C83)</f>
        <v/>
      </c>
      <c r="C40" s="756"/>
      <c r="D40" s="756"/>
      <c r="E40" s="756"/>
      <c r="F40" s="756"/>
      <c r="G40" s="756"/>
      <c r="H40" s="756"/>
      <c r="I40" s="756"/>
      <c r="J40" s="756"/>
      <c r="K40" s="756"/>
      <c r="L40" s="263" t="str">
        <f>IF(基本情報入力シート!M83="","",基本情報入力シート!M83)</f>
        <v/>
      </c>
      <c r="M40" s="263" t="str">
        <f>IF(基本情報入力シート!R83="","",基本情報入力シート!R83)</f>
        <v/>
      </c>
      <c r="N40" s="263" t="str">
        <f>IF(基本情報入力シート!W83="","",基本情報入力シート!W83)</f>
        <v/>
      </c>
      <c r="O40" s="263" t="str">
        <f>IF(基本情報入力シート!X83="","",基本情報入力シート!X83)</f>
        <v/>
      </c>
      <c r="P40" s="264" t="str">
        <f>IF(基本情報入力シート!Y83="","",基本情報入力シート!Y83)</f>
        <v/>
      </c>
      <c r="Q40" s="152" t="str">
        <f>IF(基本情報入力シート!Z83="","",基本情報入力シート!Z83)</f>
        <v/>
      </c>
      <c r="R40" s="153" t="str">
        <f>IF(基本情報入力シート!AA83="","",基本情報入力シート!AA83)</f>
        <v/>
      </c>
      <c r="S40" s="265"/>
      <c r="T40" s="266" t="s">
        <v>410</v>
      </c>
      <c r="U40" s="267" t="s">
        <v>51</v>
      </c>
      <c r="V40" s="268"/>
      <c r="W40" s="269" t="s">
        <v>52</v>
      </c>
      <c r="X40" s="268"/>
      <c r="Y40" s="267" t="s">
        <v>53</v>
      </c>
      <c r="Z40" s="268"/>
      <c r="AA40" s="267" t="s">
        <v>52</v>
      </c>
      <c r="AB40" s="268"/>
      <c r="AC40" s="267" t="s">
        <v>54</v>
      </c>
      <c r="AD40" s="270" t="s">
        <v>55</v>
      </c>
      <c r="AE40" s="271" t="str">
        <f t="shared" si="0"/>
        <v/>
      </c>
      <c r="AF40" s="272" t="s">
        <v>56</v>
      </c>
      <c r="AG40" s="273" t="str">
        <f t="shared" si="1"/>
        <v/>
      </c>
    </row>
    <row r="41" spans="1:33" ht="36.75" customHeight="1">
      <c r="A41" s="263">
        <f t="shared" si="2"/>
        <v>31</v>
      </c>
      <c r="B41" s="756" t="str">
        <f>IF(基本情報入力シート!C84="","",基本情報入力シート!C84)</f>
        <v/>
      </c>
      <c r="C41" s="756"/>
      <c r="D41" s="756"/>
      <c r="E41" s="756"/>
      <c r="F41" s="756"/>
      <c r="G41" s="756"/>
      <c r="H41" s="756"/>
      <c r="I41" s="756"/>
      <c r="J41" s="756"/>
      <c r="K41" s="756"/>
      <c r="L41" s="263" t="str">
        <f>IF(基本情報入力シート!M84="","",基本情報入力シート!M84)</f>
        <v/>
      </c>
      <c r="M41" s="263" t="str">
        <f>IF(基本情報入力シート!R84="","",基本情報入力シート!R84)</f>
        <v/>
      </c>
      <c r="N41" s="263" t="str">
        <f>IF(基本情報入力シート!W84="","",基本情報入力シート!W84)</f>
        <v/>
      </c>
      <c r="O41" s="263" t="str">
        <f>IF(基本情報入力シート!X84="","",基本情報入力シート!X84)</f>
        <v/>
      </c>
      <c r="P41" s="264" t="str">
        <f>IF(基本情報入力シート!Y84="","",基本情報入力シート!Y84)</f>
        <v/>
      </c>
      <c r="Q41" s="152" t="str">
        <f>IF(基本情報入力シート!Z84="","",基本情報入力シート!Z84)</f>
        <v/>
      </c>
      <c r="R41" s="153" t="str">
        <f>IF(基本情報入力シート!AA84="","",基本情報入力シート!AA84)</f>
        <v/>
      </c>
      <c r="S41" s="265"/>
      <c r="T41" s="266" t="s">
        <v>410</v>
      </c>
      <c r="U41" s="267" t="s">
        <v>51</v>
      </c>
      <c r="V41" s="268"/>
      <c r="W41" s="269" t="s">
        <v>52</v>
      </c>
      <c r="X41" s="268"/>
      <c r="Y41" s="267" t="s">
        <v>53</v>
      </c>
      <c r="Z41" s="268"/>
      <c r="AA41" s="267" t="s">
        <v>52</v>
      </c>
      <c r="AB41" s="268"/>
      <c r="AC41" s="267" t="s">
        <v>54</v>
      </c>
      <c r="AD41" s="270" t="s">
        <v>55</v>
      </c>
      <c r="AE41" s="271" t="str">
        <f t="shared" si="0"/>
        <v/>
      </c>
      <c r="AF41" s="272" t="s">
        <v>56</v>
      </c>
      <c r="AG41" s="273" t="str">
        <f t="shared" si="1"/>
        <v/>
      </c>
    </row>
    <row r="42" spans="1:33" ht="36.75" customHeight="1">
      <c r="A42" s="263">
        <f t="shared" si="2"/>
        <v>32</v>
      </c>
      <c r="B42" s="756" t="str">
        <f>IF(基本情報入力シート!C85="","",基本情報入力シート!C85)</f>
        <v/>
      </c>
      <c r="C42" s="756"/>
      <c r="D42" s="756"/>
      <c r="E42" s="756"/>
      <c r="F42" s="756"/>
      <c r="G42" s="756"/>
      <c r="H42" s="756"/>
      <c r="I42" s="756"/>
      <c r="J42" s="756"/>
      <c r="K42" s="756"/>
      <c r="L42" s="263" t="str">
        <f>IF(基本情報入力シート!M85="","",基本情報入力シート!M85)</f>
        <v/>
      </c>
      <c r="M42" s="263" t="str">
        <f>IF(基本情報入力シート!R85="","",基本情報入力シート!R85)</f>
        <v/>
      </c>
      <c r="N42" s="263" t="str">
        <f>IF(基本情報入力シート!W85="","",基本情報入力シート!W85)</f>
        <v/>
      </c>
      <c r="O42" s="263" t="str">
        <f>IF(基本情報入力シート!X85="","",基本情報入力シート!X85)</f>
        <v/>
      </c>
      <c r="P42" s="264" t="str">
        <f>IF(基本情報入力シート!Y85="","",基本情報入力シート!Y85)</f>
        <v/>
      </c>
      <c r="Q42" s="152" t="str">
        <f>IF(基本情報入力シート!Z85="","",基本情報入力シート!Z85)</f>
        <v/>
      </c>
      <c r="R42" s="153" t="str">
        <f>IF(基本情報入力シート!AA85="","",基本情報入力シート!AA85)</f>
        <v/>
      </c>
      <c r="S42" s="265"/>
      <c r="T42" s="266" t="s">
        <v>410</v>
      </c>
      <c r="U42" s="267" t="s">
        <v>51</v>
      </c>
      <c r="V42" s="268"/>
      <c r="W42" s="269" t="s">
        <v>52</v>
      </c>
      <c r="X42" s="268"/>
      <c r="Y42" s="267" t="s">
        <v>53</v>
      </c>
      <c r="Z42" s="268"/>
      <c r="AA42" s="267" t="s">
        <v>52</v>
      </c>
      <c r="AB42" s="268"/>
      <c r="AC42" s="267" t="s">
        <v>54</v>
      </c>
      <c r="AD42" s="270" t="s">
        <v>55</v>
      </c>
      <c r="AE42" s="271" t="str">
        <f t="shared" si="0"/>
        <v/>
      </c>
      <c r="AF42" s="272" t="s">
        <v>56</v>
      </c>
      <c r="AG42" s="273" t="str">
        <f t="shared" si="1"/>
        <v/>
      </c>
    </row>
    <row r="43" spans="1:33" ht="36.75" customHeight="1">
      <c r="A43" s="263">
        <f t="shared" si="2"/>
        <v>33</v>
      </c>
      <c r="B43" s="756" t="str">
        <f>IF(基本情報入力シート!C86="","",基本情報入力シート!C86)</f>
        <v/>
      </c>
      <c r="C43" s="756"/>
      <c r="D43" s="756"/>
      <c r="E43" s="756"/>
      <c r="F43" s="756"/>
      <c r="G43" s="756"/>
      <c r="H43" s="756"/>
      <c r="I43" s="756"/>
      <c r="J43" s="756"/>
      <c r="K43" s="756"/>
      <c r="L43" s="263" t="str">
        <f>IF(基本情報入力シート!M86="","",基本情報入力シート!M86)</f>
        <v/>
      </c>
      <c r="M43" s="263" t="str">
        <f>IF(基本情報入力シート!R86="","",基本情報入力シート!R86)</f>
        <v/>
      </c>
      <c r="N43" s="263" t="str">
        <f>IF(基本情報入力シート!W86="","",基本情報入力シート!W86)</f>
        <v/>
      </c>
      <c r="O43" s="263" t="str">
        <f>IF(基本情報入力シート!X86="","",基本情報入力シート!X86)</f>
        <v/>
      </c>
      <c r="P43" s="264" t="str">
        <f>IF(基本情報入力シート!Y86="","",基本情報入力シート!Y86)</f>
        <v/>
      </c>
      <c r="Q43" s="152" t="str">
        <f>IF(基本情報入力シート!Z86="","",基本情報入力シート!Z86)</f>
        <v/>
      </c>
      <c r="R43" s="153" t="str">
        <f>IF(基本情報入力シート!AA86="","",基本情報入力シート!AA86)</f>
        <v/>
      </c>
      <c r="S43" s="265"/>
      <c r="T43" s="266" t="s">
        <v>410</v>
      </c>
      <c r="U43" s="267" t="s">
        <v>51</v>
      </c>
      <c r="V43" s="268"/>
      <c r="W43" s="269" t="s">
        <v>52</v>
      </c>
      <c r="X43" s="268"/>
      <c r="Y43" s="267" t="s">
        <v>53</v>
      </c>
      <c r="Z43" s="268"/>
      <c r="AA43" s="267" t="s">
        <v>52</v>
      </c>
      <c r="AB43" s="268"/>
      <c r="AC43" s="267" t="s">
        <v>54</v>
      </c>
      <c r="AD43" s="270" t="s">
        <v>55</v>
      </c>
      <c r="AE43" s="271" t="str">
        <f t="shared" ref="AE43:AE74" si="3">IF(V43&gt;=1,(Z43*12+AB43)-(V43*12+X43)+1,"")</f>
        <v/>
      </c>
      <c r="AF43" s="272" t="s">
        <v>56</v>
      </c>
      <c r="AG43" s="273" t="str">
        <f t="shared" ref="AG43:AG74" si="4">IFERROR(ROUNDDOWN(ROUND(Q43*T43,0)*R43,0)*AE43,"")</f>
        <v/>
      </c>
    </row>
    <row r="44" spans="1:33" ht="36.75" customHeight="1">
      <c r="A44" s="263">
        <f t="shared" ref="A44:A75" si="5">A43+1</f>
        <v>34</v>
      </c>
      <c r="B44" s="756" t="str">
        <f>IF(基本情報入力シート!C87="","",基本情報入力シート!C87)</f>
        <v/>
      </c>
      <c r="C44" s="756"/>
      <c r="D44" s="756"/>
      <c r="E44" s="756"/>
      <c r="F44" s="756"/>
      <c r="G44" s="756"/>
      <c r="H44" s="756"/>
      <c r="I44" s="756"/>
      <c r="J44" s="756"/>
      <c r="K44" s="756"/>
      <c r="L44" s="263" t="str">
        <f>IF(基本情報入力シート!M87="","",基本情報入力シート!M87)</f>
        <v/>
      </c>
      <c r="M44" s="263" t="str">
        <f>IF(基本情報入力シート!R87="","",基本情報入力シート!R87)</f>
        <v/>
      </c>
      <c r="N44" s="263" t="str">
        <f>IF(基本情報入力シート!W87="","",基本情報入力シート!W87)</f>
        <v/>
      </c>
      <c r="O44" s="263" t="str">
        <f>IF(基本情報入力シート!X87="","",基本情報入力シート!X87)</f>
        <v/>
      </c>
      <c r="P44" s="264" t="str">
        <f>IF(基本情報入力シート!Y87="","",基本情報入力シート!Y87)</f>
        <v/>
      </c>
      <c r="Q44" s="152" t="str">
        <f>IF(基本情報入力シート!Z87="","",基本情報入力シート!Z87)</f>
        <v/>
      </c>
      <c r="R44" s="153" t="str">
        <f>IF(基本情報入力シート!AA87="","",基本情報入力シート!AA87)</f>
        <v/>
      </c>
      <c r="S44" s="265"/>
      <c r="T44" s="266" t="s">
        <v>410</v>
      </c>
      <c r="U44" s="267" t="s">
        <v>51</v>
      </c>
      <c r="V44" s="268"/>
      <c r="W44" s="269" t="s">
        <v>52</v>
      </c>
      <c r="X44" s="268"/>
      <c r="Y44" s="267" t="s">
        <v>53</v>
      </c>
      <c r="Z44" s="268"/>
      <c r="AA44" s="267" t="s">
        <v>52</v>
      </c>
      <c r="AB44" s="268"/>
      <c r="AC44" s="267" t="s">
        <v>54</v>
      </c>
      <c r="AD44" s="270" t="s">
        <v>55</v>
      </c>
      <c r="AE44" s="271" t="str">
        <f t="shared" si="3"/>
        <v/>
      </c>
      <c r="AF44" s="272" t="s">
        <v>56</v>
      </c>
      <c r="AG44" s="273" t="str">
        <f t="shared" si="4"/>
        <v/>
      </c>
    </row>
    <row r="45" spans="1:33" ht="36.75" customHeight="1">
      <c r="A45" s="263">
        <f t="shared" si="5"/>
        <v>35</v>
      </c>
      <c r="B45" s="756" t="str">
        <f>IF(基本情報入力シート!C88="","",基本情報入力シート!C88)</f>
        <v/>
      </c>
      <c r="C45" s="756"/>
      <c r="D45" s="756"/>
      <c r="E45" s="756"/>
      <c r="F45" s="756"/>
      <c r="G45" s="756"/>
      <c r="H45" s="756"/>
      <c r="I45" s="756"/>
      <c r="J45" s="756"/>
      <c r="K45" s="756"/>
      <c r="L45" s="263" t="str">
        <f>IF(基本情報入力シート!M88="","",基本情報入力シート!M88)</f>
        <v/>
      </c>
      <c r="M45" s="263" t="str">
        <f>IF(基本情報入力シート!R88="","",基本情報入力シート!R88)</f>
        <v/>
      </c>
      <c r="N45" s="263" t="str">
        <f>IF(基本情報入力シート!W88="","",基本情報入力シート!W88)</f>
        <v/>
      </c>
      <c r="O45" s="263" t="str">
        <f>IF(基本情報入力シート!X88="","",基本情報入力シート!X88)</f>
        <v/>
      </c>
      <c r="P45" s="264" t="str">
        <f>IF(基本情報入力シート!Y88="","",基本情報入力シート!Y88)</f>
        <v/>
      </c>
      <c r="Q45" s="152" t="str">
        <f>IF(基本情報入力シート!Z88="","",基本情報入力シート!Z88)</f>
        <v/>
      </c>
      <c r="R45" s="153" t="str">
        <f>IF(基本情報入力シート!AA88="","",基本情報入力シート!AA88)</f>
        <v/>
      </c>
      <c r="S45" s="265"/>
      <c r="T45" s="266" t="s">
        <v>410</v>
      </c>
      <c r="U45" s="267" t="s">
        <v>51</v>
      </c>
      <c r="V45" s="268"/>
      <c r="W45" s="269" t="s">
        <v>52</v>
      </c>
      <c r="X45" s="268"/>
      <c r="Y45" s="267" t="s">
        <v>53</v>
      </c>
      <c r="Z45" s="268"/>
      <c r="AA45" s="267" t="s">
        <v>52</v>
      </c>
      <c r="AB45" s="268"/>
      <c r="AC45" s="267" t="s">
        <v>54</v>
      </c>
      <c r="AD45" s="270" t="s">
        <v>55</v>
      </c>
      <c r="AE45" s="271" t="str">
        <f t="shared" si="3"/>
        <v/>
      </c>
      <c r="AF45" s="272" t="s">
        <v>56</v>
      </c>
      <c r="AG45" s="273" t="str">
        <f t="shared" si="4"/>
        <v/>
      </c>
    </row>
    <row r="46" spans="1:33" ht="36.75" customHeight="1">
      <c r="A46" s="263">
        <f t="shared" si="5"/>
        <v>36</v>
      </c>
      <c r="B46" s="756" t="str">
        <f>IF(基本情報入力シート!C89="","",基本情報入力シート!C89)</f>
        <v/>
      </c>
      <c r="C46" s="756"/>
      <c r="D46" s="756"/>
      <c r="E46" s="756"/>
      <c r="F46" s="756"/>
      <c r="G46" s="756"/>
      <c r="H46" s="756"/>
      <c r="I46" s="756"/>
      <c r="J46" s="756"/>
      <c r="K46" s="756"/>
      <c r="L46" s="263" t="str">
        <f>IF(基本情報入力シート!M89="","",基本情報入力シート!M89)</f>
        <v/>
      </c>
      <c r="M46" s="263" t="str">
        <f>IF(基本情報入力シート!R89="","",基本情報入力シート!R89)</f>
        <v/>
      </c>
      <c r="N46" s="263" t="str">
        <f>IF(基本情報入力シート!W89="","",基本情報入力シート!W89)</f>
        <v/>
      </c>
      <c r="O46" s="263" t="str">
        <f>IF(基本情報入力シート!X89="","",基本情報入力シート!X89)</f>
        <v/>
      </c>
      <c r="P46" s="264" t="str">
        <f>IF(基本情報入力シート!Y89="","",基本情報入力シート!Y89)</f>
        <v/>
      </c>
      <c r="Q46" s="152" t="str">
        <f>IF(基本情報入力シート!Z89="","",基本情報入力シート!Z89)</f>
        <v/>
      </c>
      <c r="R46" s="153" t="str">
        <f>IF(基本情報入力シート!AA89="","",基本情報入力シート!AA89)</f>
        <v/>
      </c>
      <c r="S46" s="265"/>
      <c r="T46" s="266" t="s">
        <v>410</v>
      </c>
      <c r="U46" s="267" t="s">
        <v>51</v>
      </c>
      <c r="V46" s="268"/>
      <c r="W46" s="269" t="s">
        <v>52</v>
      </c>
      <c r="X46" s="268"/>
      <c r="Y46" s="267" t="s">
        <v>53</v>
      </c>
      <c r="Z46" s="268"/>
      <c r="AA46" s="267" t="s">
        <v>52</v>
      </c>
      <c r="AB46" s="268"/>
      <c r="AC46" s="267" t="s">
        <v>54</v>
      </c>
      <c r="AD46" s="270" t="s">
        <v>55</v>
      </c>
      <c r="AE46" s="271" t="str">
        <f t="shared" si="3"/>
        <v/>
      </c>
      <c r="AF46" s="272" t="s">
        <v>56</v>
      </c>
      <c r="AG46" s="273" t="str">
        <f t="shared" si="4"/>
        <v/>
      </c>
    </row>
    <row r="47" spans="1:33" ht="36.75" customHeight="1">
      <c r="A47" s="263">
        <f t="shared" si="5"/>
        <v>37</v>
      </c>
      <c r="B47" s="756" t="str">
        <f>IF(基本情報入力シート!C90="","",基本情報入力シート!C90)</f>
        <v/>
      </c>
      <c r="C47" s="756"/>
      <c r="D47" s="756"/>
      <c r="E47" s="756"/>
      <c r="F47" s="756"/>
      <c r="G47" s="756"/>
      <c r="H47" s="756"/>
      <c r="I47" s="756"/>
      <c r="J47" s="756"/>
      <c r="K47" s="756"/>
      <c r="L47" s="263" t="str">
        <f>IF(基本情報入力シート!M90="","",基本情報入力シート!M90)</f>
        <v/>
      </c>
      <c r="M47" s="263" t="str">
        <f>IF(基本情報入力シート!R90="","",基本情報入力シート!R90)</f>
        <v/>
      </c>
      <c r="N47" s="263" t="str">
        <f>IF(基本情報入力シート!W90="","",基本情報入力シート!W90)</f>
        <v/>
      </c>
      <c r="O47" s="263" t="str">
        <f>IF(基本情報入力シート!X90="","",基本情報入力シート!X90)</f>
        <v/>
      </c>
      <c r="P47" s="264" t="str">
        <f>IF(基本情報入力シート!Y90="","",基本情報入力シート!Y90)</f>
        <v/>
      </c>
      <c r="Q47" s="152" t="str">
        <f>IF(基本情報入力シート!Z90="","",基本情報入力シート!Z90)</f>
        <v/>
      </c>
      <c r="R47" s="153" t="str">
        <f>IF(基本情報入力シート!AA90="","",基本情報入力シート!AA90)</f>
        <v/>
      </c>
      <c r="S47" s="265"/>
      <c r="T47" s="266" t="s">
        <v>410</v>
      </c>
      <c r="U47" s="267" t="s">
        <v>51</v>
      </c>
      <c r="V47" s="268"/>
      <c r="W47" s="269" t="s">
        <v>52</v>
      </c>
      <c r="X47" s="268"/>
      <c r="Y47" s="267" t="s">
        <v>53</v>
      </c>
      <c r="Z47" s="268"/>
      <c r="AA47" s="267" t="s">
        <v>52</v>
      </c>
      <c r="AB47" s="268"/>
      <c r="AC47" s="267" t="s">
        <v>54</v>
      </c>
      <c r="AD47" s="270" t="s">
        <v>55</v>
      </c>
      <c r="AE47" s="271" t="str">
        <f t="shared" si="3"/>
        <v/>
      </c>
      <c r="AF47" s="272" t="s">
        <v>56</v>
      </c>
      <c r="AG47" s="273" t="str">
        <f t="shared" si="4"/>
        <v/>
      </c>
    </row>
    <row r="48" spans="1:33" ht="36.75" customHeight="1">
      <c r="A48" s="263">
        <f t="shared" si="5"/>
        <v>38</v>
      </c>
      <c r="B48" s="756" t="str">
        <f>IF(基本情報入力シート!C91="","",基本情報入力シート!C91)</f>
        <v/>
      </c>
      <c r="C48" s="756"/>
      <c r="D48" s="756"/>
      <c r="E48" s="756"/>
      <c r="F48" s="756"/>
      <c r="G48" s="756"/>
      <c r="H48" s="756"/>
      <c r="I48" s="756"/>
      <c r="J48" s="756"/>
      <c r="K48" s="756"/>
      <c r="L48" s="263" t="str">
        <f>IF(基本情報入力シート!M91="","",基本情報入力シート!M91)</f>
        <v/>
      </c>
      <c r="M48" s="263" t="str">
        <f>IF(基本情報入力シート!R91="","",基本情報入力シート!R91)</f>
        <v/>
      </c>
      <c r="N48" s="263" t="str">
        <f>IF(基本情報入力シート!W91="","",基本情報入力シート!W91)</f>
        <v/>
      </c>
      <c r="O48" s="263" t="str">
        <f>IF(基本情報入力シート!X91="","",基本情報入力シート!X91)</f>
        <v/>
      </c>
      <c r="P48" s="264" t="str">
        <f>IF(基本情報入力シート!Y91="","",基本情報入力シート!Y91)</f>
        <v/>
      </c>
      <c r="Q48" s="152" t="str">
        <f>IF(基本情報入力シート!Z91="","",基本情報入力シート!Z91)</f>
        <v/>
      </c>
      <c r="R48" s="153" t="str">
        <f>IF(基本情報入力シート!AA91="","",基本情報入力シート!AA91)</f>
        <v/>
      </c>
      <c r="S48" s="265"/>
      <c r="T48" s="266" t="s">
        <v>410</v>
      </c>
      <c r="U48" s="267" t="s">
        <v>51</v>
      </c>
      <c r="V48" s="268"/>
      <c r="W48" s="269" t="s">
        <v>52</v>
      </c>
      <c r="X48" s="268"/>
      <c r="Y48" s="267" t="s">
        <v>53</v>
      </c>
      <c r="Z48" s="268"/>
      <c r="AA48" s="267" t="s">
        <v>52</v>
      </c>
      <c r="AB48" s="268"/>
      <c r="AC48" s="267" t="s">
        <v>54</v>
      </c>
      <c r="AD48" s="270" t="s">
        <v>55</v>
      </c>
      <c r="AE48" s="271" t="str">
        <f t="shared" si="3"/>
        <v/>
      </c>
      <c r="AF48" s="272" t="s">
        <v>56</v>
      </c>
      <c r="AG48" s="273" t="str">
        <f t="shared" si="4"/>
        <v/>
      </c>
    </row>
    <row r="49" spans="1:33" ht="36.75" customHeight="1">
      <c r="A49" s="263">
        <f t="shared" si="5"/>
        <v>39</v>
      </c>
      <c r="B49" s="756" t="str">
        <f>IF(基本情報入力シート!C92="","",基本情報入力シート!C92)</f>
        <v/>
      </c>
      <c r="C49" s="756"/>
      <c r="D49" s="756"/>
      <c r="E49" s="756"/>
      <c r="F49" s="756"/>
      <c r="G49" s="756"/>
      <c r="H49" s="756"/>
      <c r="I49" s="756"/>
      <c r="J49" s="756"/>
      <c r="K49" s="756"/>
      <c r="L49" s="263" t="str">
        <f>IF(基本情報入力シート!M92="","",基本情報入力シート!M92)</f>
        <v/>
      </c>
      <c r="M49" s="263" t="str">
        <f>IF(基本情報入力シート!R92="","",基本情報入力シート!R92)</f>
        <v/>
      </c>
      <c r="N49" s="263" t="str">
        <f>IF(基本情報入力シート!W92="","",基本情報入力シート!W92)</f>
        <v/>
      </c>
      <c r="O49" s="263" t="str">
        <f>IF(基本情報入力シート!X92="","",基本情報入力シート!X92)</f>
        <v/>
      </c>
      <c r="P49" s="264" t="str">
        <f>IF(基本情報入力シート!Y92="","",基本情報入力シート!Y92)</f>
        <v/>
      </c>
      <c r="Q49" s="152" t="str">
        <f>IF(基本情報入力シート!Z92="","",基本情報入力シート!Z92)</f>
        <v/>
      </c>
      <c r="R49" s="153" t="str">
        <f>IF(基本情報入力シート!AA92="","",基本情報入力シート!AA92)</f>
        <v/>
      </c>
      <c r="S49" s="265"/>
      <c r="T49" s="266" t="s">
        <v>410</v>
      </c>
      <c r="U49" s="267" t="s">
        <v>51</v>
      </c>
      <c r="V49" s="268"/>
      <c r="W49" s="269" t="s">
        <v>52</v>
      </c>
      <c r="X49" s="268"/>
      <c r="Y49" s="267" t="s">
        <v>53</v>
      </c>
      <c r="Z49" s="268"/>
      <c r="AA49" s="267" t="s">
        <v>52</v>
      </c>
      <c r="AB49" s="268"/>
      <c r="AC49" s="267" t="s">
        <v>54</v>
      </c>
      <c r="AD49" s="270" t="s">
        <v>55</v>
      </c>
      <c r="AE49" s="271" t="str">
        <f t="shared" si="3"/>
        <v/>
      </c>
      <c r="AF49" s="272" t="s">
        <v>56</v>
      </c>
      <c r="AG49" s="273" t="str">
        <f t="shared" si="4"/>
        <v/>
      </c>
    </row>
    <row r="50" spans="1:33" ht="36.75" customHeight="1">
      <c r="A50" s="263">
        <f t="shared" si="5"/>
        <v>40</v>
      </c>
      <c r="B50" s="756" t="str">
        <f>IF(基本情報入力シート!C93="","",基本情報入力シート!C93)</f>
        <v/>
      </c>
      <c r="C50" s="756"/>
      <c r="D50" s="756"/>
      <c r="E50" s="756"/>
      <c r="F50" s="756"/>
      <c r="G50" s="756"/>
      <c r="H50" s="756"/>
      <c r="I50" s="756"/>
      <c r="J50" s="756"/>
      <c r="K50" s="756"/>
      <c r="L50" s="263" t="str">
        <f>IF(基本情報入力シート!M93="","",基本情報入力シート!M93)</f>
        <v/>
      </c>
      <c r="M50" s="263" t="str">
        <f>IF(基本情報入力シート!R93="","",基本情報入力シート!R93)</f>
        <v/>
      </c>
      <c r="N50" s="263" t="str">
        <f>IF(基本情報入力シート!W93="","",基本情報入力シート!W93)</f>
        <v/>
      </c>
      <c r="O50" s="263" t="str">
        <f>IF(基本情報入力シート!X93="","",基本情報入力シート!X93)</f>
        <v/>
      </c>
      <c r="P50" s="264" t="str">
        <f>IF(基本情報入力シート!Y93="","",基本情報入力シート!Y93)</f>
        <v/>
      </c>
      <c r="Q50" s="152" t="str">
        <f>IF(基本情報入力シート!Z93="","",基本情報入力シート!Z93)</f>
        <v/>
      </c>
      <c r="R50" s="153" t="str">
        <f>IF(基本情報入力シート!AA93="","",基本情報入力シート!AA93)</f>
        <v/>
      </c>
      <c r="S50" s="265"/>
      <c r="T50" s="266" t="s">
        <v>410</v>
      </c>
      <c r="U50" s="267" t="s">
        <v>51</v>
      </c>
      <c r="V50" s="268"/>
      <c r="W50" s="269" t="s">
        <v>52</v>
      </c>
      <c r="X50" s="268"/>
      <c r="Y50" s="267" t="s">
        <v>53</v>
      </c>
      <c r="Z50" s="268"/>
      <c r="AA50" s="267" t="s">
        <v>52</v>
      </c>
      <c r="AB50" s="268"/>
      <c r="AC50" s="267" t="s">
        <v>54</v>
      </c>
      <c r="AD50" s="270" t="s">
        <v>55</v>
      </c>
      <c r="AE50" s="271" t="str">
        <f t="shared" si="3"/>
        <v/>
      </c>
      <c r="AF50" s="272" t="s">
        <v>56</v>
      </c>
      <c r="AG50" s="273" t="str">
        <f t="shared" si="4"/>
        <v/>
      </c>
    </row>
    <row r="51" spans="1:33" ht="36.75" customHeight="1">
      <c r="A51" s="263">
        <f t="shared" si="5"/>
        <v>41</v>
      </c>
      <c r="B51" s="756" t="str">
        <f>IF(基本情報入力シート!C94="","",基本情報入力シート!C94)</f>
        <v/>
      </c>
      <c r="C51" s="756"/>
      <c r="D51" s="756"/>
      <c r="E51" s="756"/>
      <c r="F51" s="756"/>
      <c r="G51" s="756"/>
      <c r="H51" s="756"/>
      <c r="I51" s="756"/>
      <c r="J51" s="756"/>
      <c r="K51" s="756"/>
      <c r="L51" s="263" t="str">
        <f>IF(基本情報入力シート!M94="","",基本情報入力シート!M94)</f>
        <v/>
      </c>
      <c r="M51" s="263" t="str">
        <f>IF(基本情報入力シート!R94="","",基本情報入力シート!R94)</f>
        <v/>
      </c>
      <c r="N51" s="263" t="str">
        <f>IF(基本情報入力シート!W94="","",基本情報入力シート!W94)</f>
        <v/>
      </c>
      <c r="O51" s="263" t="str">
        <f>IF(基本情報入力シート!X94="","",基本情報入力シート!X94)</f>
        <v/>
      </c>
      <c r="P51" s="264" t="str">
        <f>IF(基本情報入力シート!Y94="","",基本情報入力シート!Y94)</f>
        <v/>
      </c>
      <c r="Q51" s="152" t="str">
        <f>IF(基本情報入力シート!Z94="","",基本情報入力シート!Z94)</f>
        <v/>
      </c>
      <c r="R51" s="153" t="str">
        <f>IF(基本情報入力シート!AA94="","",基本情報入力シート!AA94)</f>
        <v/>
      </c>
      <c r="S51" s="265"/>
      <c r="T51" s="266" t="s">
        <v>410</v>
      </c>
      <c r="U51" s="267" t="s">
        <v>51</v>
      </c>
      <c r="V51" s="268"/>
      <c r="W51" s="269" t="s">
        <v>52</v>
      </c>
      <c r="X51" s="268"/>
      <c r="Y51" s="267" t="s">
        <v>53</v>
      </c>
      <c r="Z51" s="268"/>
      <c r="AA51" s="267" t="s">
        <v>52</v>
      </c>
      <c r="AB51" s="268"/>
      <c r="AC51" s="267" t="s">
        <v>54</v>
      </c>
      <c r="AD51" s="270" t="s">
        <v>55</v>
      </c>
      <c r="AE51" s="271" t="str">
        <f t="shared" si="3"/>
        <v/>
      </c>
      <c r="AF51" s="272" t="s">
        <v>56</v>
      </c>
      <c r="AG51" s="273" t="str">
        <f t="shared" si="4"/>
        <v/>
      </c>
    </row>
    <row r="52" spans="1:33" ht="36.75" customHeight="1">
      <c r="A52" s="263">
        <f t="shared" si="5"/>
        <v>42</v>
      </c>
      <c r="B52" s="756" t="str">
        <f>IF(基本情報入力シート!C95="","",基本情報入力シート!C95)</f>
        <v/>
      </c>
      <c r="C52" s="756"/>
      <c r="D52" s="756"/>
      <c r="E52" s="756"/>
      <c r="F52" s="756"/>
      <c r="G52" s="756"/>
      <c r="H52" s="756"/>
      <c r="I52" s="756"/>
      <c r="J52" s="756"/>
      <c r="K52" s="756"/>
      <c r="L52" s="263" t="str">
        <f>IF(基本情報入力シート!M95="","",基本情報入力シート!M95)</f>
        <v/>
      </c>
      <c r="M52" s="263" t="str">
        <f>IF(基本情報入力シート!R95="","",基本情報入力シート!R95)</f>
        <v/>
      </c>
      <c r="N52" s="263" t="str">
        <f>IF(基本情報入力シート!W95="","",基本情報入力シート!W95)</f>
        <v/>
      </c>
      <c r="O52" s="263" t="str">
        <f>IF(基本情報入力シート!X95="","",基本情報入力シート!X95)</f>
        <v/>
      </c>
      <c r="P52" s="264" t="str">
        <f>IF(基本情報入力シート!Y95="","",基本情報入力シート!Y95)</f>
        <v/>
      </c>
      <c r="Q52" s="152" t="str">
        <f>IF(基本情報入力シート!Z95="","",基本情報入力シート!Z95)</f>
        <v/>
      </c>
      <c r="R52" s="153" t="str">
        <f>IF(基本情報入力シート!AA95="","",基本情報入力シート!AA95)</f>
        <v/>
      </c>
      <c r="S52" s="265"/>
      <c r="T52" s="266" t="s">
        <v>410</v>
      </c>
      <c r="U52" s="267" t="s">
        <v>51</v>
      </c>
      <c r="V52" s="268"/>
      <c r="W52" s="269" t="s">
        <v>52</v>
      </c>
      <c r="X52" s="268"/>
      <c r="Y52" s="267" t="s">
        <v>53</v>
      </c>
      <c r="Z52" s="268"/>
      <c r="AA52" s="267" t="s">
        <v>52</v>
      </c>
      <c r="AB52" s="268"/>
      <c r="AC52" s="267" t="s">
        <v>54</v>
      </c>
      <c r="AD52" s="270" t="s">
        <v>55</v>
      </c>
      <c r="AE52" s="271" t="str">
        <f t="shared" si="3"/>
        <v/>
      </c>
      <c r="AF52" s="272" t="s">
        <v>56</v>
      </c>
      <c r="AG52" s="273" t="str">
        <f t="shared" si="4"/>
        <v/>
      </c>
    </row>
    <row r="53" spans="1:33" ht="36.75" customHeight="1">
      <c r="A53" s="263">
        <f t="shared" si="5"/>
        <v>43</v>
      </c>
      <c r="B53" s="756" t="str">
        <f>IF(基本情報入力シート!C96="","",基本情報入力シート!C96)</f>
        <v/>
      </c>
      <c r="C53" s="756"/>
      <c r="D53" s="756"/>
      <c r="E53" s="756"/>
      <c r="F53" s="756"/>
      <c r="G53" s="756"/>
      <c r="H53" s="756"/>
      <c r="I53" s="756"/>
      <c r="J53" s="756"/>
      <c r="K53" s="756"/>
      <c r="L53" s="263" t="str">
        <f>IF(基本情報入力シート!M96="","",基本情報入力シート!M96)</f>
        <v/>
      </c>
      <c r="M53" s="263" t="str">
        <f>IF(基本情報入力シート!R96="","",基本情報入力シート!R96)</f>
        <v/>
      </c>
      <c r="N53" s="263" t="str">
        <f>IF(基本情報入力シート!W96="","",基本情報入力シート!W96)</f>
        <v/>
      </c>
      <c r="O53" s="263" t="str">
        <f>IF(基本情報入力シート!X96="","",基本情報入力シート!X96)</f>
        <v/>
      </c>
      <c r="P53" s="264" t="str">
        <f>IF(基本情報入力シート!Y96="","",基本情報入力シート!Y96)</f>
        <v/>
      </c>
      <c r="Q53" s="152" t="str">
        <f>IF(基本情報入力シート!Z96="","",基本情報入力シート!Z96)</f>
        <v/>
      </c>
      <c r="R53" s="153" t="str">
        <f>IF(基本情報入力シート!AA96="","",基本情報入力シート!AA96)</f>
        <v/>
      </c>
      <c r="S53" s="265"/>
      <c r="T53" s="266" t="s">
        <v>410</v>
      </c>
      <c r="U53" s="267" t="s">
        <v>51</v>
      </c>
      <c r="V53" s="268"/>
      <c r="W53" s="269" t="s">
        <v>52</v>
      </c>
      <c r="X53" s="268"/>
      <c r="Y53" s="267" t="s">
        <v>53</v>
      </c>
      <c r="Z53" s="268"/>
      <c r="AA53" s="267" t="s">
        <v>52</v>
      </c>
      <c r="AB53" s="268"/>
      <c r="AC53" s="267" t="s">
        <v>54</v>
      </c>
      <c r="AD53" s="270" t="s">
        <v>55</v>
      </c>
      <c r="AE53" s="271" t="str">
        <f t="shared" si="3"/>
        <v/>
      </c>
      <c r="AF53" s="272" t="s">
        <v>56</v>
      </c>
      <c r="AG53" s="273" t="str">
        <f t="shared" si="4"/>
        <v/>
      </c>
    </row>
    <row r="54" spans="1:33" ht="36.75" customHeight="1">
      <c r="A54" s="263">
        <f t="shared" si="5"/>
        <v>44</v>
      </c>
      <c r="B54" s="756" t="str">
        <f>IF(基本情報入力シート!C97="","",基本情報入力シート!C97)</f>
        <v/>
      </c>
      <c r="C54" s="756"/>
      <c r="D54" s="756"/>
      <c r="E54" s="756"/>
      <c r="F54" s="756"/>
      <c r="G54" s="756"/>
      <c r="H54" s="756"/>
      <c r="I54" s="756"/>
      <c r="J54" s="756"/>
      <c r="K54" s="756"/>
      <c r="L54" s="263" t="str">
        <f>IF(基本情報入力シート!M97="","",基本情報入力シート!M97)</f>
        <v/>
      </c>
      <c r="M54" s="263" t="str">
        <f>IF(基本情報入力シート!R97="","",基本情報入力シート!R97)</f>
        <v/>
      </c>
      <c r="N54" s="263" t="str">
        <f>IF(基本情報入力シート!W97="","",基本情報入力シート!W97)</f>
        <v/>
      </c>
      <c r="O54" s="263" t="str">
        <f>IF(基本情報入力シート!X97="","",基本情報入力シート!X97)</f>
        <v/>
      </c>
      <c r="P54" s="264" t="str">
        <f>IF(基本情報入力シート!Y97="","",基本情報入力シート!Y97)</f>
        <v/>
      </c>
      <c r="Q54" s="152" t="str">
        <f>IF(基本情報入力シート!Z97="","",基本情報入力シート!Z97)</f>
        <v/>
      </c>
      <c r="R54" s="153" t="str">
        <f>IF(基本情報入力シート!AA97="","",基本情報入力シート!AA97)</f>
        <v/>
      </c>
      <c r="S54" s="265"/>
      <c r="T54" s="266" t="s">
        <v>410</v>
      </c>
      <c r="U54" s="267" t="s">
        <v>51</v>
      </c>
      <c r="V54" s="268"/>
      <c r="W54" s="269" t="s">
        <v>52</v>
      </c>
      <c r="X54" s="268"/>
      <c r="Y54" s="267" t="s">
        <v>53</v>
      </c>
      <c r="Z54" s="268"/>
      <c r="AA54" s="267" t="s">
        <v>52</v>
      </c>
      <c r="AB54" s="268"/>
      <c r="AC54" s="267" t="s">
        <v>54</v>
      </c>
      <c r="AD54" s="270" t="s">
        <v>55</v>
      </c>
      <c r="AE54" s="271" t="str">
        <f t="shared" si="3"/>
        <v/>
      </c>
      <c r="AF54" s="272" t="s">
        <v>56</v>
      </c>
      <c r="AG54" s="273" t="str">
        <f t="shared" si="4"/>
        <v/>
      </c>
    </row>
    <row r="55" spans="1:33" ht="36.75" customHeight="1">
      <c r="A55" s="263">
        <f t="shared" si="5"/>
        <v>45</v>
      </c>
      <c r="B55" s="756" t="str">
        <f>IF(基本情報入力シート!C98="","",基本情報入力シート!C98)</f>
        <v/>
      </c>
      <c r="C55" s="756"/>
      <c r="D55" s="756"/>
      <c r="E55" s="756"/>
      <c r="F55" s="756"/>
      <c r="G55" s="756"/>
      <c r="H55" s="756"/>
      <c r="I55" s="756"/>
      <c r="J55" s="756"/>
      <c r="K55" s="756"/>
      <c r="L55" s="263" t="str">
        <f>IF(基本情報入力シート!M98="","",基本情報入力シート!M98)</f>
        <v/>
      </c>
      <c r="M55" s="263" t="str">
        <f>IF(基本情報入力シート!R98="","",基本情報入力シート!R98)</f>
        <v/>
      </c>
      <c r="N55" s="263" t="str">
        <f>IF(基本情報入力シート!W98="","",基本情報入力シート!W98)</f>
        <v/>
      </c>
      <c r="O55" s="263" t="str">
        <f>IF(基本情報入力シート!X98="","",基本情報入力シート!X98)</f>
        <v/>
      </c>
      <c r="P55" s="264" t="str">
        <f>IF(基本情報入力シート!Y98="","",基本情報入力シート!Y98)</f>
        <v/>
      </c>
      <c r="Q55" s="152" t="str">
        <f>IF(基本情報入力シート!Z98="","",基本情報入力シート!Z98)</f>
        <v/>
      </c>
      <c r="R55" s="153" t="str">
        <f>IF(基本情報入力シート!AA98="","",基本情報入力シート!AA98)</f>
        <v/>
      </c>
      <c r="S55" s="265"/>
      <c r="T55" s="266" t="s">
        <v>410</v>
      </c>
      <c r="U55" s="267" t="s">
        <v>51</v>
      </c>
      <c r="V55" s="268"/>
      <c r="W55" s="269" t="s">
        <v>52</v>
      </c>
      <c r="X55" s="268"/>
      <c r="Y55" s="267" t="s">
        <v>53</v>
      </c>
      <c r="Z55" s="268"/>
      <c r="AA55" s="267" t="s">
        <v>52</v>
      </c>
      <c r="AB55" s="268"/>
      <c r="AC55" s="267" t="s">
        <v>54</v>
      </c>
      <c r="AD55" s="270" t="s">
        <v>55</v>
      </c>
      <c r="AE55" s="271" t="str">
        <f t="shared" si="3"/>
        <v/>
      </c>
      <c r="AF55" s="272" t="s">
        <v>56</v>
      </c>
      <c r="AG55" s="273" t="str">
        <f t="shared" si="4"/>
        <v/>
      </c>
    </row>
    <row r="56" spans="1:33" ht="36.75" customHeight="1">
      <c r="A56" s="263">
        <f t="shared" si="5"/>
        <v>46</v>
      </c>
      <c r="B56" s="756" t="str">
        <f>IF(基本情報入力シート!C99="","",基本情報入力シート!C99)</f>
        <v/>
      </c>
      <c r="C56" s="756"/>
      <c r="D56" s="756"/>
      <c r="E56" s="756"/>
      <c r="F56" s="756"/>
      <c r="G56" s="756"/>
      <c r="H56" s="756"/>
      <c r="I56" s="756"/>
      <c r="J56" s="756"/>
      <c r="K56" s="756"/>
      <c r="L56" s="263" t="str">
        <f>IF(基本情報入力シート!M99="","",基本情報入力シート!M99)</f>
        <v/>
      </c>
      <c r="M56" s="263" t="str">
        <f>IF(基本情報入力シート!R99="","",基本情報入力シート!R99)</f>
        <v/>
      </c>
      <c r="N56" s="263" t="str">
        <f>IF(基本情報入力シート!W99="","",基本情報入力シート!W99)</f>
        <v/>
      </c>
      <c r="O56" s="263" t="str">
        <f>IF(基本情報入力シート!X99="","",基本情報入力シート!X99)</f>
        <v/>
      </c>
      <c r="P56" s="264" t="str">
        <f>IF(基本情報入力シート!Y99="","",基本情報入力シート!Y99)</f>
        <v/>
      </c>
      <c r="Q56" s="152" t="str">
        <f>IF(基本情報入力シート!Z99="","",基本情報入力シート!Z99)</f>
        <v/>
      </c>
      <c r="R56" s="153" t="str">
        <f>IF(基本情報入力シート!AA99="","",基本情報入力シート!AA99)</f>
        <v/>
      </c>
      <c r="S56" s="265"/>
      <c r="T56" s="266" t="s">
        <v>410</v>
      </c>
      <c r="U56" s="267" t="s">
        <v>51</v>
      </c>
      <c r="V56" s="268"/>
      <c r="W56" s="269" t="s">
        <v>52</v>
      </c>
      <c r="X56" s="268"/>
      <c r="Y56" s="267" t="s">
        <v>53</v>
      </c>
      <c r="Z56" s="268"/>
      <c r="AA56" s="267" t="s">
        <v>52</v>
      </c>
      <c r="AB56" s="268"/>
      <c r="AC56" s="267" t="s">
        <v>54</v>
      </c>
      <c r="AD56" s="270" t="s">
        <v>55</v>
      </c>
      <c r="AE56" s="271" t="str">
        <f t="shared" si="3"/>
        <v/>
      </c>
      <c r="AF56" s="272" t="s">
        <v>56</v>
      </c>
      <c r="AG56" s="273" t="str">
        <f t="shared" si="4"/>
        <v/>
      </c>
    </row>
    <row r="57" spans="1:33" ht="36.75" customHeight="1">
      <c r="A57" s="263">
        <f t="shared" si="5"/>
        <v>47</v>
      </c>
      <c r="B57" s="756" t="str">
        <f>IF(基本情報入力シート!C100="","",基本情報入力シート!C100)</f>
        <v/>
      </c>
      <c r="C57" s="756"/>
      <c r="D57" s="756"/>
      <c r="E57" s="756"/>
      <c r="F57" s="756"/>
      <c r="G57" s="756"/>
      <c r="H57" s="756"/>
      <c r="I57" s="756"/>
      <c r="J57" s="756"/>
      <c r="K57" s="756"/>
      <c r="L57" s="263" t="str">
        <f>IF(基本情報入力シート!M100="","",基本情報入力シート!M100)</f>
        <v/>
      </c>
      <c r="M57" s="263" t="str">
        <f>IF(基本情報入力シート!R100="","",基本情報入力シート!R100)</f>
        <v/>
      </c>
      <c r="N57" s="263" t="str">
        <f>IF(基本情報入力シート!W100="","",基本情報入力シート!W100)</f>
        <v/>
      </c>
      <c r="O57" s="263" t="str">
        <f>IF(基本情報入力シート!X100="","",基本情報入力シート!X100)</f>
        <v/>
      </c>
      <c r="P57" s="264" t="str">
        <f>IF(基本情報入力シート!Y100="","",基本情報入力シート!Y100)</f>
        <v/>
      </c>
      <c r="Q57" s="152" t="str">
        <f>IF(基本情報入力シート!Z100="","",基本情報入力シート!Z100)</f>
        <v/>
      </c>
      <c r="R57" s="153" t="str">
        <f>IF(基本情報入力シート!AA100="","",基本情報入力シート!AA100)</f>
        <v/>
      </c>
      <c r="S57" s="265"/>
      <c r="T57" s="266" t="s">
        <v>410</v>
      </c>
      <c r="U57" s="267" t="s">
        <v>51</v>
      </c>
      <c r="V57" s="268"/>
      <c r="W57" s="269" t="s">
        <v>52</v>
      </c>
      <c r="X57" s="268"/>
      <c r="Y57" s="267" t="s">
        <v>53</v>
      </c>
      <c r="Z57" s="268"/>
      <c r="AA57" s="267" t="s">
        <v>52</v>
      </c>
      <c r="AB57" s="268"/>
      <c r="AC57" s="267" t="s">
        <v>54</v>
      </c>
      <c r="AD57" s="270" t="s">
        <v>55</v>
      </c>
      <c r="AE57" s="271" t="str">
        <f t="shared" si="3"/>
        <v/>
      </c>
      <c r="AF57" s="272" t="s">
        <v>56</v>
      </c>
      <c r="AG57" s="273" t="str">
        <f t="shared" si="4"/>
        <v/>
      </c>
    </row>
    <row r="58" spans="1:33" ht="36.75" customHeight="1">
      <c r="A58" s="263">
        <f t="shared" si="5"/>
        <v>48</v>
      </c>
      <c r="B58" s="756" t="str">
        <f>IF(基本情報入力シート!C101="","",基本情報入力シート!C101)</f>
        <v/>
      </c>
      <c r="C58" s="756"/>
      <c r="D58" s="756"/>
      <c r="E58" s="756"/>
      <c r="F58" s="756"/>
      <c r="G58" s="756"/>
      <c r="H58" s="756"/>
      <c r="I58" s="756"/>
      <c r="J58" s="756"/>
      <c r="K58" s="756"/>
      <c r="L58" s="263" t="str">
        <f>IF(基本情報入力シート!M101="","",基本情報入力シート!M101)</f>
        <v/>
      </c>
      <c r="M58" s="263" t="str">
        <f>IF(基本情報入力シート!R101="","",基本情報入力シート!R101)</f>
        <v/>
      </c>
      <c r="N58" s="263" t="str">
        <f>IF(基本情報入力シート!W101="","",基本情報入力シート!W101)</f>
        <v/>
      </c>
      <c r="O58" s="263" t="str">
        <f>IF(基本情報入力シート!X101="","",基本情報入力シート!X101)</f>
        <v/>
      </c>
      <c r="P58" s="264" t="str">
        <f>IF(基本情報入力シート!Y101="","",基本情報入力シート!Y101)</f>
        <v/>
      </c>
      <c r="Q58" s="152" t="str">
        <f>IF(基本情報入力シート!Z101="","",基本情報入力シート!Z101)</f>
        <v/>
      </c>
      <c r="R58" s="153" t="str">
        <f>IF(基本情報入力シート!AA101="","",基本情報入力シート!AA101)</f>
        <v/>
      </c>
      <c r="S58" s="265"/>
      <c r="T58" s="266" t="s">
        <v>410</v>
      </c>
      <c r="U58" s="267" t="s">
        <v>51</v>
      </c>
      <c r="V58" s="268"/>
      <c r="W58" s="269" t="s">
        <v>52</v>
      </c>
      <c r="X58" s="268"/>
      <c r="Y58" s="267" t="s">
        <v>53</v>
      </c>
      <c r="Z58" s="268"/>
      <c r="AA58" s="267" t="s">
        <v>52</v>
      </c>
      <c r="AB58" s="268"/>
      <c r="AC58" s="267" t="s">
        <v>54</v>
      </c>
      <c r="AD58" s="270" t="s">
        <v>55</v>
      </c>
      <c r="AE58" s="271" t="str">
        <f t="shared" si="3"/>
        <v/>
      </c>
      <c r="AF58" s="272" t="s">
        <v>56</v>
      </c>
      <c r="AG58" s="273" t="str">
        <f t="shared" si="4"/>
        <v/>
      </c>
    </row>
    <row r="59" spans="1:33" ht="36.75" customHeight="1">
      <c r="A59" s="263">
        <f t="shared" si="5"/>
        <v>49</v>
      </c>
      <c r="B59" s="756" t="str">
        <f>IF(基本情報入力シート!C102="","",基本情報入力シート!C102)</f>
        <v/>
      </c>
      <c r="C59" s="756"/>
      <c r="D59" s="756"/>
      <c r="E59" s="756"/>
      <c r="F59" s="756"/>
      <c r="G59" s="756"/>
      <c r="H59" s="756"/>
      <c r="I59" s="756"/>
      <c r="J59" s="756"/>
      <c r="K59" s="756"/>
      <c r="L59" s="263" t="str">
        <f>IF(基本情報入力シート!M102="","",基本情報入力シート!M102)</f>
        <v/>
      </c>
      <c r="M59" s="263" t="str">
        <f>IF(基本情報入力シート!R102="","",基本情報入力シート!R102)</f>
        <v/>
      </c>
      <c r="N59" s="263" t="str">
        <f>IF(基本情報入力シート!W102="","",基本情報入力シート!W102)</f>
        <v/>
      </c>
      <c r="O59" s="263" t="str">
        <f>IF(基本情報入力シート!X102="","",基本情報入力シート!X102)</f>
        <v/>
      </c>
      <c r="P59" s="264" t="str">
        <f>IF(基本情報入力シート!Y102="","",基本情報入力シート!Y102)</f>
        <v/>
      </c>
      <c r="Q59" s="152" t="str">
        <f>IF(基本情報入力シート!Z102="","",基本情報入力シート!Z102)</f>
        <v/>
      </c>
      <c r="R59" s="153" t="str">
        <f>IF(基本情報入力シート!AA102="","",基本情報入力シート!AA102)</f>
        <v/>
      </c>
      <c r="S59" s="265"/>
      <c r="T59" s="266" t="s">
        <v>410</v>
      </c>
      <c r="U59" s="267" t="s">
        <v>51</v>
      </c>
      <c r="V59" s="268"/>
      <c r="W59" s="269" t="s">
        <v>52</v>
      </c>
      <c r="X59" s="268"/>
      <c r="Y59" s="267" t="s">
        <v>53</v>
      </c>
      <c r="Z59" s="268"/>
      <c r="AA59" s="267" t="s">
        <v>52</v>
      </c>
      <c r="AB59" s="268"/>
      <c r="AC59" s="267" t="s">
        <v>54</v>
      </c>
      <c r="AD59" s="270" t="s">
        <v>55</v>
      </c>
      <c r="AE59" s="271" t="str">
        <f t="shared" si="3"/>
        <v/>
      </c>
      <c r="AF59" s="272" t="s">
        <v>56</v>
      </c>
      <c r="AG59" s="273" t="str">
        <f t="shared" si="4"/>
        <v/>
      </c>
    </row>
    <row r="60" spans="1:33" ht="36.75" customHeight="1">
      <c r="A60" s="263">
        <f t="shared" si="5"/>
        <v>50</v>
      </c>
      <c r="B60" s="756" t="str">
        <f>IF(基本情報入力シート!C103="","",基本情報入力シート!C103)</f>
        <v/>
      </c>
      <c r="C60" s="756"/>
      <c r="D60" s="756"/>
      <c r="E60" s="756"/>
      <c r="F60" s="756"/>
      <c r="G60" s="756"/>
      <c r="H60" s="756"/>
      <c r="I60" s="756"/>
      <c r="J60" s="756"/>
      <c r="K60" s="756"/>
      <c r="L60" s="263" t="str">
        <f>IF(基本情報入力シート!M103="","",基本情報入力シート!M103)</f>
        <v/>
      </c>
      <c r="M60" s="263" t="str">
        <f>IF(基本情報入力シート!R103="","",基本情報入力シート!R103)</f>
        <v/>
      </c>
      <c r="N60" s="263" t="str">
        <f>IF(基本情報入力シート!W103="","",基本情報入力シート!W103)</f>
        <v/>
      </c>
      <c r="O60" s="263" t="str">
        <f>IF(基本情報入力シート!X103="","",基本情報入力シート!X103)</f>
        <v/>
      </c>
      <c r="P60" s="264" t="str">
        <f>IF(基本情報入力シート!Y103="","",基本情報入力シート!Y103)</f>
        <v/>
      </c>
      <c r="Q60" s="152" t="str">
        <f>IF(基本情報入力シート!Z103="","",基本情報入力シート!Z103)</f>
        <v/>
      </c>
      <c r="R60" s="153" t="str">
        <f>IF(基本情報入力シート!AA103="","",基本情報入力シート!AA103)</f>
        <v/>
      </c>
      <c r="S60" s="265"/>
      <c r="T60" s="266" t="s">
        <v>410</v>
      </c>
      <c r="U60" s="267" t="s">
        <v>51</v>
      </c>
      <c r="V60" s="268"/>
      <c r="W60" s="269" t="s">
        <v>52</v>
      </c>
      <c r="X60" s="268"/>
      <c r="Y60" s="267" t="s">
        <v>53</v>
      </c>
      <c r="Z60" s="268"/>
      <c r="AA60" s="267" t="s">
        <v>52</v>
      </c>
      <c r="AB60" s="268"/>
      <c r="AC60" s="267" t="s">
        <v>54</v>
      </c>
      <c r="AD60" s="270" t="s">
        <v>55</v>
      </c>
      <c r="AE60" s="271" t="str">
        <f t="shared" si="3"/>
        <v/>
      </c>
      <c r="AF60" s="272" t="s">
        <v>56</v>
      </c>
      <c r="AG60" s="273" t="str">
        <f t="shared" si="4"/>
        <v/>
      </c>
    </row>
    <row r="61" spans="1:33" ht="36.75" customHeight="1">
      <c r="A61" s="263">
        <f t="shared" si="5"/>
        <v>51</v>
      </c>
      <c r="B61" s="756" t="str">
        <f>IF(基本情報入力シート!C104="","",基本情報入力シート!C104)</f>
        <v/>
      </c>
      <c r="C61" s="756"/>
      <c r="D61" s="756"/>
      <c r="E61" s="756"/>
      <c r="F61" s="756"/>
      <c r="G61" s="756"/>
      <c r="H61" s="756"/>
      <c r="I61" s="756"/>
      <c r="J61" s="756"/>
      <c r="K61" s="756"/>
      <c r="L61" s="263" t="str">
        <f>IF(基本情報入力シート!M104="","",基本情報入力シート!M104)</f>
        <v/>
      </c>
      <c r="M61" s="263" t="str">
        <f>IF(基本情報入力シート!R104="","",基本情報入力シート!R104)</f>
        <v/>
      </c>
      <c r="N61" s="263" t="str">
        <f>IF(基本情報入力シート!W104="","",基本情報入力シート!W104)</f>
        <v/>
      </c>
      <c r="O61" s="263" t="str">
        <f>IF(基本情報入力シート!X104="","",基本情報入力シート!X104)</f>
        <v/>
      </c>
      <c r="P61" s="264" t="str">
        <f>IF(基本情報入力シート!Y104="","",基本情報入力シート!Y104)</f>
        <v/>
      </c>
      <c r="Q61" s="152" t="str">
        <f>IF(基本情報入力シート!Z104="","",基本情報入力シート!Z104)</f>
        <v/>
      </c>
      <c r="R61" s="153" t="str">
        <f>IF(基本情報入力シート!AA104="","",基本情報入力シート!AA104)</f>
        <v/>
      </c>
      <c r="S61" s="265"/>
      <c r="T61" s="266" t="s">
        <v>410</v>
      </c>
      <c r="U61" s="267" t="s">
        <v>51</v>
      </c>
      <c r="V61" s="268"/>
      <c r="W61" s="269" t="s">
        <v>52</v>
      </c>
      <c r="X61" s="268"/>
      <c r="Y61" s="267" t="s">
        <v>53</v>
      </c>
      <c r="Z61" s="268"/>
      <c r="AA61" s="267" t="s">
        <v>52</v>
      </c>
      <c r="AB61" s="268"/>
      <c r="AC61" s="267" t="s">
        <v>54</v>
      </c>
      <c r="AD61" s="270" t="s">
        <v>55</v>
      </c>
      <c r="AE61" s="271" t="str">
        <f t="shared" si="3"/>
        <v/>
      </c>
      <c r="AF61" s="272" t="s">
        <v>56</v>
      </c>
      <c r="AG61" s="273" t="str">
        <f t="shared" si="4"/>
        <v/>
      </c>
    </row>
    <row r="62" spans="1:33" ht="36.75" customHeight="1">
      <c r="A62" s="263">
        <f t="shared" si="5"/>
        <v>52</v>
      </c>
      <c r="B62" s="756" t="str">
        <f>IF(基本情報入力シート!C105="","",基本情報入力シート!C105)</f>
        <v/>
      </c>
      <c r="C62" s="756"/>
      <c r="D62" s="756"/>
      <c r="E62" s="756"/>
      <c r="F62" s="756"/>
      <c r="G62" s="756"/>
      <c r="H62" s="756"/>
      <c r="I62" s="756"/>
      <c r="J62" s="756"/>
      <c r="K62" s="756"/>
      <c r="L62" s="263" t="str">
        <f>IF(基本情報入力シート!M105="","",基本情報入力シート!M105)</f>
        <v/>
      </c>
      <c r="M62" s="263" t="str">
        <f>IF(基本情報入力シート!R105="","",基本情報入力シート!R105)</f>
        <v/>
      </c>
      <c r="N62" s="263" t="str">
        <f>IF(基本情報入力シート!W105="","",基本情報入力シート!W105)</f>
        <v/>
      </c>
      <c r="O62" s="263" t="str">
        <f>IF(基本情報入力シート!X105="","",基本情報入力シート!X105)</f>
        <v/>
      </c>
      <c r="P62" s="264" t="str">
        <f>IF(基本情報入力シート!Y105="","",基本情報入力シート!Y105)</f>
        <v/>
      </c>
      <c r="Q62" s="152" t="str">
        <f>IF(基本情報入力シート!Z105="","",基本情報入力シート!Z105)</f>
        <v/>
      </c>
      <c r="R62" s="153" t="str">
        <f>IF(基本情報入力シート!AA105="","",基本情報入力シート!AA105)</f>
        <v/>
      </c>
      <c r="S62" s="265"/>
      <c r="T62" s="266" t="s">
        <v>410</v>
      </c>
      <c r="U62" s="267" t="s">
        <v>51</v>
      </c>
      <c r="V62" s="268"/>
      <c r="W62" s="269" t="s">
        <v>52</v>
      </c>
      <c r="X62" s="268"/>
      <c r="Y62" s="267" t="s">
        <v>53</v>
      </c>
      <c r="Z62" s="268"/>
      <c r="AA62" s="267" t="s">
        <v>52</v>
      </c>
      <c r="AB62" s="268"/>
      <c r="AC62" s="267" t="s">
        <v>54</v>
      </c>
      <c r="AD62" s="270" t="s">
        <v>55</v>
      </c>
      <c r="AE62" s="271" t="str">
        <f t="shared" si="3"/>
        <v/>
      </c>
      <c r="AF62" s="272" t="s">
        <v>56</v>
      </c>
      <c r="AG62" s="273" t="str">
        <f t="shared" si="4"/>
        <v/>
      </c>
    </row>
    <row r="63" spans="1:33" ht="36.75" customHeight="1">
      <c r="A63" s="263">
        <f t="shared" si="5"/>
        <v>53</v>
      </c>
      <c r="B63" s="756" t="str">
        <f>IF(基本情報入力シート!C106="","",基本情報入力シート!C106)</f>
        <v/>
      </c>
      <c r="C63" s="756"/>
      <c r="D63" s="756"/>
      <c r="E63" s="756"/>
      <c r="F63" s="756"/>
      <c r="G63" s="756"/>
      <c r="H63" s="756"/>
      <c r="I63" s="756"/>
      <c r="J63" s="756"/>
      <c r="K63" s="756"/>
      <c r="L63" s="263" t="str">
        <f>IF(基本情報入力シート!M106="","",基本情報入力シート!M106)</f>
        <v/>
      </c>
      <c r="M63" s="263" t="str">
        <f>IF(基本情報入力シート!R106="","",基本情報入力シート!R106)</f>
        <v/>
      </c>
      <c r="N63" s="263" t="str">
        <f>IF(基本情報入力シート!W106="","",基本情報入力シート!W106)</f>
        <v/>
      </c>
      <c r="O63" s="263" t="str">
        <f>IF(基本情報入力シート!X106="","",基本情報入力シート!X106)</f>
        <v/>
      </c>
      <c r="P63" s="264" t="str">
        <f>IF(基本情報入力シート!Y106="","",基本情報入力シート!Y106)</f>
        <v/>
      </c>
      <c r="Q63" s="152" t="str">
        <f>IF(基本情報入力シート!Z106="","",基本情報入力シート!Z106)</f>
        <v/>
      </c>
      <c r="R63" s="153" t="str">
        <f>IF(基本情報入力シート!AA106="","",基本情報入力シート!AA106)</f>
        <v/>
      </c>
      <c r="S63" s="265"/>
      <c r="T63" s="266" t="s">
        <v>410</v>
      </c>
      <c r="U63" s="267" t="s">
        <v>51</v>
      </c>
      <c r="V63" s="268"/>
      <c r="W63" s="269" t="s">
        <v>52</v>
      </c>
      <c r="X63" s="268"/>
      <c r="Y63" s="267" t="s">
        <v>53</v>
      </c>
      <c r="Z63" s="268"/>
      <c r="AA63" s="267" t="s">
        <v>52</v>
      </c>
      <c r="AB63" s="268"/>
      <c r="AC63" s="267" t="s">
        <v>54</v>
      </c>
      <c r="AD63" s="270" t="s">
        <v>55</v>
      </c>
      <c r="AE63" s="271" t="str">
        <f t="shared" si="3"/>
        <v/>
      </c>
      <c r="AF63" s="272" t="s">
        <v>56</v>
      </c>
      <c r="AG63" s="273" t="str">
        <f t="shared" si="4"/>
        <v/>
      </c>
    </row>
    <row r="64" spans="1:33" ht="36.75" customHeight="1">
      <c r="A64" s="263">
        <f t="shared" si="5"/>
        <v>54</v>
      </c>
      <c r="B64" s="756" t="str">
        <f>IF(基本情報入力シート!C107="","",基本情報入力シート!C107)</f>
        <v/>
      </c>
      <c r="C64" s="756"/>
      <c r="D64" s="756"/>
      <c r="E64" s="756"/>
      <c r="F64" s="756"/>
      <c r="G64" s="756"/>
      <c r="H64" s="756"/>
      <c r="I64" s="756"/>
      <c r="J64" s="756"/>
      <c r="K64" s="756"/>
      <c r="L64" s="263" t="str">
        <f>IF(基本情報入力シート!M107="","",基本情報入力シート!M107)</f>
        <v/>
      </c>
      <c r="M64" s="263" t="str">
        <f>IF(基本情報入力シート!R107="","",基本情報入力シート!R107)</f>
        <v/>
      </c>
      <c r="N64" s="263" t="str">
        <f>IF(基本情報入力シート!W107="","",基本情報入力シート!W107)</f>
        <v/>
      </c>
      <c r="O64" s="263" t="str">
        <f>IF(基本情報入力シート!X107="","",基本情報入力シート!X107)</f>
        <v/>
      </c>
      <c r="P64" s="264" t="str">
        <f>IF(基本情報入力シート!Y107="","",基本情報入力シート!Y107)</f>
        <v/>
      </c>
      <c r="Q64" s="152" t="str">
        <f>IF(基本情報入力シート!Z107="","",基本情報入力シート!Z107)</f>
        <v/>
      </c>
      <c r="R64" s="153" t="str">
        <f>IF(基本情報入力シート!AA107="","",基本情報入力シート!AA107)</f>
        <v/>
      </c>
      <c r="S64" s="265"/>
      <c r="T64" s="266" t="s">
        <v>410</v>
      </c>
      <c r="U64" s="267" t="s">
        <v>51</v>
      </c>
      <c r="V64" s="268"/>
      <c r="W64" s="269" t="s">
        <v>52</v>
      </c>
      <c r="X64" s="268"/>
      <c r="Y64" s="267" t="s">
        <v>53</v>
      </c>
      <c r="Z64" s="268"/>
      <c r="AA64" s="267" t="s">
        <v>52</v>
      </c>
      <c r="AB64" s="268"/>
      <c r="AC64" s="267" t="s">
        <v>54</v>
      </c>
      <c r="AD64" s="270" t="s">
        <v>55</v>
      </c>
      <c r="AE64" s="271" t="str">
        <f t="shared" si="3"/>
        <v/>
      </c>
      <c r="AF64" s="272" t="s">
        <v>56</v>
      </c>
      <c r="AG64" s="273" t="str">
        <f t="shared" si="4"/>
        <v/>
      </c>
    </row>
    <row r="65" spans="1:33" ht="36.75" customHeight="1">
      <c r="A65" s="263">
        <f t="shared" si="5"/>
        <v>55</v>
      </c>
      <c r="B65" s="756" t="str">
        <f>IF(基本情報入力シート!C108="","",基本情報入力シート!C108)</f>
        <v/>
      </c>
      <c r="C65" s="756"/>
      <c r="D65" s="756"/>
      <c r="E65" s="756"/>
      <c r="F65" s="756"/>
      <c r="G65" s="756"/>
      <c r="H65" s="756"/>
      <c r="I65" s="756"/>
      <c r="J65" s="756"/>
      <c r="K65" s="756"/>
      <c r="L65" s="263" t="str">
        <f>IF(基本情報入力シート!M108="","",基本情報入力シート!M108)</f>
        <v/>
      </c>
      <c r="M65" s="263" t="str">
        <f>IF(基本情報入力シート!R108="","",基本情報入力シート!R108)</f>
        <v/>
      </c>
      <c r="N65" s="263" t="str">
        <f>IF(基本情報入力シート!W108="","",基本情報入力シート!W108)</f>
        <v/>
      </c>
      <c r="O65" s="263" t="str">
        <f>IF(基本情報入力シート!X108="","",基本情報入力シート!X108)</f>
        <v/>
      </c>
      <c r="P65" s="264" t="str">
        <f>IF(基本情報入力シート!Y108="","",基本情報入力シート!Y108)</f>
        <v/>
      </c>
      <c r="Q65" s="152" t="str">
        <f>IF(基本情報入力シート!Z108="","",基本情報入力シート!Z108)</f>
        <v/>
      </c>
      <c r="R65" s="153" t="str">
        <f>IF(基本情報入力シート!AA108="","",基本情報入力シート!AA108)</f>
        <v/>
      </c>
      <c r="S65" s="265"/>
      <c r="T65" s="266" t="s">
        <v>410</v>
      </c>
      <c r="U65" s="267" t="s">
        <v>51</v>
      </c>
      <c r="V65" s="268"/>
      <c r="W65" s="269" t="s">
        <v>52</v>
      </c>
      <c r="X65" s="268"/>
      <c r="Y65" s="267" t="s">
        <v>53</v>
      </c>
      <c r="Z65" s="268"/>
      <c r="AA65" s="267" t="s">
        <v>52</v>
      </c>
      <c r="AB65" s="268"/>
      <c r="AC65" s="267" t="s">
        <v>54</v>
      </c>
      <c r="AD65" s="270" t="s">
        <v>55</v>
      </c>
      <c r="AE65" s="271" t="str">
        <f t="shared" si="3"/>
        <v/>
      </c>
      <c r="AF65" s="272" t="s">
        <v>56</v>
      </c>
      <c r="AG65" s="273" t="str">
        <f t="shared" si="4"/>
        <v/>
      </c>
    </row>
    <row r="66" spans="1:33" ht="36.75" customHeight="1">
      <c r="A66" s="263">
        <f t="shared" si="5"/>
        <v>56</v>
      </c>
      <c r="B66" s="756" t="str">
        <f>IF(基本情報入力シート!C109="","",基本情報入力シート!C109)</f>
        <v/>
      </c>
      <c r="C66" s="756"/>
      <c r="D66" s="756"/>
      <c r="E66" s="756"/>
      <c r="F66" s="756"/>
      <c r="G66" s="756"/>
      <c r="H66" s="756"/>
      <c r="I66" s="756"/>
      <c r="J66" s="756"/>
      <c r="K66" s="756"/>
      <c r="L66" s="263" t="str">
        <f>IF(基本情報入力シート!M109="","",基本情報入力シート!M109)</f>
        <v/>
      </c>
      <c r="M66" s="263" t="str">
        <f>IF(基本情報入力シート!R109="","",基本情報入力シート!R109)</f>
        <v/>
      </c>
      <c r="N66" s="263" t="str">
        <f>IF(基本情報入力シート!W109="","",基本情報入力シート!W109)</f>
        <v/>
      </c>
      <c r="O66" s="263" t="str">
        <f>IF(基本情報入力シート!X109="","",基本情報入力シート!X109)</f>
        <v/>
      </c>
      <c r="P66" s="264" t="str">
        <f>IF(基本情報入力シート!Y109="","",基本情報入力シート!Y109)</f>
        <v/>
      </c>
      <c r="Q66" s="152" t="str">
        <f>IF(基本情報入力シート!Z109="","",基本情報入力シート!Z109)</f>
        <v/>
      </c>
      <c r="R66" s="153" t="str">
        <f>IF(基本情報入力シート!AA109="","",基本情報入力シート!AA109)</f>
        <v/>
      </c>
      <c r="S66" s="265"/>
      <c r="T66" s="266" t="s">
        <v>410</v>
      </c>
      <c r="U66" s="267" t="s">
        <v>51</v>
      </c>
      <c r="V66" s="268"/>
      <c r="W66" s="269" t="s">
        <v>52</v>
      </c>
      <c r="X66" s="268"/>
      <c r="Y66" s="267" t="s">
        <v>53</v>
      </c>
      <c r="Z66" s="268"/>
      <c r="AA66" s="267" t="s">
        <v>52</v>
      </c>
      <c r="AB66" s="268"/>
      <c r="AC66" s="267" t="s">
        <v>54</v>
      </c>
      <c r="AD66" s="270" t="s">
        <v>55</v>
      </c>
      <c r="AE66" s="271" t="str">
        <f t="shared" si="3"/>
        <v/>
      </c>
      <c r="AF66" s="272" t="s">
        <v>56</v>
      </c>
      <c r="AG66" s="273" t="str">
        <f t="shared" si="4"/>
        <v/>
      </c>
    </row>
    <row r="67" spans="1:33" ht="36.75" customHeight="1">
      <c r="A67" s="263">
        <f t="shared" si="5"/>
        <v>57</v>
      </c>
      <c r="B67" s="756" t="str">
        <f>IF(基本情報入力シート!C110="","",基本情報入力シート!C110)</f>
        <v/>
      </c>
      <c r="C67" s="756"/>
      <c r="D67" s="756"/>
      <c r="E67" s="756"/>
      <c r="F67" s="756"/>
      <c r="G67" s="756"/>
      <c r="H67" s="756"/>
      <c r="I67" s="756"/>
      <c r="J67" s="756"/>
      <c r="K67" s="756"/>
      <c r="L67" s="263" t="str">
        <f>IF(基本情報入力シート!M110="","",基本情報入力シート!M110)</f>
        <v/>
      </c>
      <c r="M67" s="263" t="str">
        <f>IF(基本情報入力シート!R110="","",基本情報入力シート!R110)</f>
        <v/>
      </c>
      <c r="N67" s="263" t="str">
        <f>IF(基本情報入力シート!W110="","",基本情報入力シート!W110)</f>
        <v/>
      </c>
      <c r="O67" s="263" t="str">
        <f>IF(基本情報入力シート!X110="","",基本情報入力シート!X110)</f>
        <v/>
      </c>
      <c r="P67" s="264" t="str">
        <f>IF(基本情報入力シート!Y110="","",基本情報入力シート!Y110)</f>
        <v/>
      </c>
      <c r="Q67" s="152" t="str">
        <f>IF(基本情報入力シート!Z110="","",基本情報入力シート!Z110)</f>
        <v/>
      </c>
      <c r="R67" s="153" t="str">
        <f>IF(基本情報入力シート!AA110="","",基本情報入力シート!AA110)</f>
        <v/>
      </c>
      <c r="S67" s="265"/>
      <c r="T67" s="266" t="s">
        <v>410</v>
      </c>
      <c r="U67" s="267" t="s">
        <v>51</v>
      </c>
      <c r="V67" s="268"/>
      <c r="W67" s="269" t="s">
        <v>52</v>
      </c>
      <c r="X67" s="268"/>
      <c r="Y67" s="267" t="s">
        <v>53</v>
      </c>
      <c r="Z67" s="268"/>
      <c r="AA67" s="267" t="s">
        <v>52</v>
      </c>
      <c r="AB67" s="268"/>
      <c r="AC67" s="267" t="s">
        <v>54</v>
      </c>
      <c r="AD67" s="270" t="s">
        <v>55</v>
      </c>
      <c r="AE67" s="271" t="str">
        <f t="shared" si="3"/>
        <v/>
      </c>
      <c r="AF67" s="272" t="s">
        <v>56</v>
      </c>
      <c r="AG67" s="273" t="str">
        <f t="shared" si="4"/>
        <v/>
      </c>
    </row>
    <row r="68" spans="1:33" ht="36.75" customHeight="1">
      <c r="A68" s="263">
        <f t="shared" si="5"/>
        <v>58</v>
      </c>
      <c r="B68" s="756" t="str">
        <f>IF(基本情報入力シート!C111="","",基本情報入力シート!C111)</f>
        <v/>
      </c>
      <c r="C68" s="756"/>
      <c r="D68" s="756"/>
      <c r="E68" s="756"/>
      <c r="F68" s="756"/>
      <c r="G68" s="756"/>
      <c r="H68" s="756"/>
      <c r="I68" s="756"/>
      <c r="J68" s="756"/>
      <c r="K68" s="756"/>
      <c r="L68" s="263" t="str">
        <f>IF(基本情報入力シート!M111="","",基本情報入力シート!M111)</f>
        <v/>
      </c>
      <c r="M68" s="263" t="str">
        <f>IF(基本情報入力シート!R111="","",基本情報入力シート!R111)</f>
        <v/>
      </c>
      <c r="N68" s="263" t="str">
        <f>IF(基本情報入力シート!W111="","",基本情報入力シート!W111)</f>
        <v/>
      </c>
      <c r="O68" s="263" t="str">
        <f>IF(基本情報入力シート!X111="","",基本情報入力シート!X111)</f>
        <v/>
      </c>
      <c r="P68" s="264" t="str">
        <f>IF(基本情報入力シート!Y111="","",基本情報入力シート!Y111)</f>
        <v/>
      </c>
      <c r="Q68" s="152" t="str">
        <f>IF(基本情報入力シート!Z111="","",基本情報入力シート!Z111)</f>
        <v/>
      </c>
      <c r="R68" s="153" t="str">
        <f>IF(基本情報入力シート!AA111="","",基本情報入力シート!AA111)</f>
        <v/>
      </c>
      <c r="S68" s="265"/>
      <c r="T68" s="266" t="s">
        <v>410</v>
      </c>
      <c r="U68" s="267" t="s">
        <v>51</v>
      </c>
      <c r="V68" s="268"/>
      <c r="W68" s="269" t="s">
        <v>52</v>
      </c>
      <c r="X68" s="268"/>
      <c r="Y68" s="267" t="s">
        <v>53</v>
      </c>
      <c r="Z68" s="268"/>
      <c r="AA68" s="267" t="s">
        <v>52</v>
      </c>
      <c r="AB68" s="268"/>
      <c r="AC68" s="267" t="s">
        <v>54</v>
      </c>
      <c r="AD68" s="270" t="s">
        <v>55</v>
      </c>
      <c r="AE68" s="271" t="str">
        <f t="shared" si="3"/>
        <v/>
      </c>
      <c r="AF68" s="272" t="s">
        <v>56</v>
      </c>
      <c r="AG68" s="273" t="str">
        <f t="shared" si="4"/>
        <v/>
      </c>
    </row>
    <row r="69" spans="1:33" ht="36.75" customHeight="1">
      <c r="A69" s="263">
        <f t="shared" si="5"/>
        <v>59</v>
      </c>
      <c r="B69" s="756" t="str">
        <f>IF(基本情報入力シート!C112="","",基本情報入力シート!C112)</f>
        <v/>
      </c>
      <c r="C69" s="756"/>
      <c r="D69" s="756"/>
      <c r="E69" s="756"/>
      <c r="F69" s="756"/>
      <c r="G69" s="756"/>
      <c r="H69" s="756"/>
      <c r="I69" s="756"/>
      <c r="J69" s="756"/>
      <c r="K69" s="756"/>
      <c r="L69" s="263" t="str">
        <f>IF(基本情報入力シート!M112="","",基本情報入力シート!M112)</f>
        <v/>
      </c>
      <c r="M69" s="263" t="str">
        <f>IF(基本情報入力シート!R112="","",基本情報入力シート!R112)</f>
        <v/>
      </c>
      <c r="N69" s="263" t="str">
        <f>IF(基本情報入力シート!W112="","",基本情報入力シート!W112)</f>
        <v/>
      </c>
      <c r="O69" s="263" t="str">
        <f>IF(基本情報入力シート!X112="","",基本情報入力シート!X112)</f>
        <v/>
      </c>
      <c r="P69" s="264" t="str">
        <f>IF(基本情報入力シート!Y112="","",基本情報入力シート!Y112)</f>
        <v/>
      </c>
      <c r="Q69" s="152" t="str">
        <f>IF(基本情報入力シート!Z112="","",基本情報入力シート!Z112)</f>
        <v/>
      </c>
      <c r="R69" s="153" t="str">
        <f>IF(基本情報入力シート!AA112="","",基本情報入力シート!AA112)</f>
        <v/>
      </c>
      <c r="S69" s="265"/>
      <c r="T69" s="266" t="s">
        <v>410</v>
      </c>
      <c r="U69" s="267" t="s">
        <v>51</v>
      </c>
      <c r="V69" s="268"/>
      <c r="W69" s="269" t="s">
        <v>52</v>
      </c>
      <c r="X69" s="268"/>
      <c r="Y69" s="267" t="s">
        <v>53</v>
      </c>
      <c r="Z69" s="268"/>
      <c r="AA69" s="267" t="s">
        <v>52</v>
      </c>
      <c r="AB69" s="268"/>
      <c r="AC69" s="267" t="s">
        <v>54</v>
      </c>
      <c r="AD69" s="270" t="s">
        <v>55</v>
      </c>
      <c r="AE69" s="271" t="str">
        <f t="shared" si="3"/>
        <v/>
      </c>
      <c r="AF69" s="272" t="s">
        <v>56</v>
      </c>
      <c r="AG69" s="273" t="str">
        <f t="shared" si="4"/>
        <v/>
      </c>
    </row>
    <row r="70" spans="1:33" ht="36.75" customHeight="1">
      <c r="A70" s="263">
        <f t="shared" si="5"/>
        <v>60</v>
      </c>
      <c r="B70" s="756" t="str">
        <f>IF(基本情報入力シート!C113="","",基本情報入力シート!C113)</f>
        <v/>
      </c>
      <c r="C70" s="756"/>
      <c r="D70" s="756"/>
      <c r="E70" s="756"/>
      <c r="F70" s="756"/>
      <c r="G70" s="756"/>
      <c r="H70" s="756"/>
      <c r="I70" s="756"/>
      <c r="J70" s="756"/>
      <c r="K70" s="756"/>
      <c r="L70" s="263" t="str">
        <f>IF(基本情報入力シート!M113="","",基本情報入力シート!M113)</f>
        <v/>
      </c>
      <c r="M70" s="263" t="str">
        <f>IF(基本情報入力シート!R113="","",基本情報入力シート!R113)</f>
        <v/>
      </c>
      <c r="N70" s="263" t="str">
        <f>IF(基本情報入力シート!W113="","",基本情報入力シート!W113)</f>
        <v/>
      </c>
      <c r="O70" s="263" t="str">
        <f>IF(基本情報入力シート!X113="","",基本情報入力シート!X113)</f>
        <v/>
      </c>
      <c r="P70" s="264" t="str">
        <f>IF(基本情報入力シート!Y113="","",基本情報入力シート!Y113)</f>
        <v/>
      </c>
      <c r="Q70" s="152" t="str">
        <f>IF(基本情報入力シート!Z113="","",基本情報入力シート!Z113)</f>
        <v/>
      </c>
      <c r="R70" s="153" t="str">
        <f>IF(基本情報入力シート!AA113="","",基本情報入力シート!AA113)</f>
        <v/>
      </c>
      <c r="S70" s="265"/>
      <c r="T70" s="266" t="s">
        <v>410</v>
      </c>
      <c r="U70" s="267" t="s">
        <v>51</v>
      </c>
      <c r="V70" s="268"/>
      <c r="W70" s="269" t="s">
        <v>52</v>
      </c>
      <c r="X70" s="268"/>
      <c r="Y70" s="267" t="s">
        <v>53</v>
      </c>
      <c r="Z70" s="268"/>
      <c r="AA70" s="267" t="s">
        <v>52</v>
      </c>
      <c r="AB70" s="268"/>
      <c r="AC70" s="267" t="s">
        <v>54</v>
      </c>
      <c r="AD70" s="270" t="s">
        <v>55</v>
      </c>
      <c r="AE70" s="271" t="str">
        <f t="shared" si="3"/>
        <v/>
      </c>
      <c r="AF70" s="272" t="s">
        <v>56</v>
      </c>
      <c r="AG70" s="273" t="str">
        <f t="shared" si="4"/>
        <v/>
      </c>
    </row>
    <row r="71" spans="1:33" ht="36.75" customHeight="1">
      <c r="A71" s="263">
        <f t="shared" si="5"/>
        <v>61</v>
      </c>
      <c r="B71" s="756" t="str">
        <f>IF(基本情報入力シート!C114="","",基本情報入力シート!C114)</f>
        <v/>
      </c>
      <c r="C71" s="756"/>
      <c r="D71" s="756"/>
      <c r="E71" s="756"/>
      <c r="F71" s="756"/>
      <c r="G71" s="756"/>
      <c r="H71" s="756"/>
      <c r="I71" s="756"/>
      <c r="J71" s="756"/>
      <c r="K71" s="756"/>
      <c r="L71" s="263" t="str">
        <f>IF(基本情報入力シート!M114="","",基本情報入力シート!M114)</f>
        <v/>
      </c>
      <c r="M71" s="263" t="str">
        <f>IF(基本情報入力シート!R114="","",基本情報入力シート!R114)</f>
        <v/>
      </c>
      <c r="N71" s="263" t="str">
        <f>IF(基本情報入力シート!W114="","",基本情報入力シート!W114)</f>
        <v/>
      </c>
      <c r="O71" s="263" t="str">
        <f>IF(基本情報入力シート!X114="","",基本情報入力シート!X114)</f>
        <v/>
      </c>
      <c r="P71" s="264" t="str">
        <f>IF(基本情報入力シート!Y114="","",基本情報入力シート!Y114)</f>
        <v/>
      </c>
      <c r="Q71" s="152" t="str">
        <f>IF(基本情報入力シート!Z114="","",基本情報入力シート!Z114)</f>
        <v/>
      </c>
      <c r="R71" s="153" t="str">
        <f>IF(基本情報入力シート!AA114="","",基本情報入力シート!AA114)</f>
        <v/>
      </c>
      <c r="S71" s="265"/>
      <c r="T71" s="266" t="s">
        <v>410</v>
      </c>
      <c r="U71" s="267" t="s">
        <v>51</v>
      </c>
      <c r="V71" s="268"/>
      <c r="W71" s="269" t="s">
        <v>52</v>
      </c>
      <c r="X71" s="268"/>
      <c r="Y71" s="267" t="s">
        <v>53</v>
      </c>
      <c r="Z71" s="268"/>
      <c r="AA71" s="267" t="s">
        <v>52</v>
      </c>
      <c r="AB71" s="268"/>
      <c r="AC71" s="267" t="s">
        <v>54</v>
      </c>
      <c r="AD71" s="270" t="s">
        <v>55</v>
      </c>
      <c r="AE71" s="271" t="str">
        <f t="shared" si="3"/>
        <v/>
      </c>
      <c r="AF71" s="272" t="s">
        <v>56</v>
      </c>
      <c r="AG71" s="273" t="str">
        <f t="shared" si="4"/>
        <v/>
      </c>
    </row>
    <row r="72" spans="1:33" ht="36.75" customHeight="1">
      <c r="A72" s="263">
        <f t="shared" si="5"/>
        <v>62</v>
      </c>
      <c r="B72" s="756" t="str">
        <f>IF(基本情報入力シート!C115="","",基本情報入力シート!C115)</f>
        <v/>
      </c>
      <c r="C72" s="756"/>
      <c r="D72" s="756"/>
      <c r="E72" s="756"/>
      <c r="F72" s="756"/>
      <c r="G72" s="756"/>
      <c r="H72" s="756"/>
      <c r="I72" s="756"/>
      <c r="J72" s="756"/>
      <c r="K72" s="756"/>
      <c r="L72" s="263" t="str">
        <f>IF(基本情報入力シート!M115="","",基本情報入力シート!M115)</f>
        <v/>
      </c>
      <c r="M72" s="263" t="str">
        <f>IF(基本情報入力シート!R115="","",基本情報入力シート!R115)</f>
        <v/>
      </c>
      <c r="N72" s="263" t="str">
        <f>IF(基本情報入力シート!W115="","",基本情報入力シート!W115)</f>
        <v/>
      </c>
      <c r="O72" s="263" t="str">
        <f>IF(基本情報入力シート!X115="","",基本情報入力シート!X115)</f>
        <v/>
      </c>
      <c r="P72" s="264" t="str">
        <f>IF(基本情報入力シート!Y115="","",基本情報入力シート!Y115)</f>
        <v/>
      </c>
      <c r="Q72" s="152" t="str">
        <f>IF(基本情報入力シート!Z115="","",基本情報入力シート!Z115)</f>
        <v/>
      </c>
      <c r="R72" s="153" t="str">
        <f>IF(基本情報入力シート!AA115="","",基本情報入力シート!AA115)</f>
        <v/>
      </c>
      <c r="S72" s="265"/>
      <c r="T72" s="266" t="s">
        <v>410</v>
      </c>
      <c r="U72" s="267" t="s">
        <v>51</v>
      </c>
      <c r="V72" s="268"/>
      <c r="W72" s="269" t="s">
        <v>52</v>
      </c>
      <c r="X72" s="268"/>
      <c r="Y72" s="267" t="s">
        <v>53</v>
      </c>
      <c r="Z72" s="268"/>
      <c r="AA72" s="267" t="s">
        <v>52</v>
      </c>
      <c r="AB72" s="268"/>
      <c r="AC72" s="267" t="s">
        <v>54</v>
      </c>
      <c r="AD72" s="270" t="s">
        <v>55</v>
      </c>
      <c r="AE72" s="271" t="str">
        <f t="shared" si="3"/>
        <v/>
      </c>
      <c r="AF72" s="272" t="s">
        <v>56</v>
      </c>
      <c r="AG72" s="273" t="str">
        <f t="shared" si="4"/>
        <v/>
      </c>
    </row>
    <row r="73" spans="1:33" ht="36.75" customHeight="1">
      <c r="A73" s="263">
        <f t="shared" si="5"/>
        <v>63</v>
      </c>
      <c r="B73" s="756" t="str">
        <f>IF(基本情報入力シート!C116="","",基本情報入力シート!C116)</f>
        <v/>
      </c>
      <c r="C73" s="756"/>
      <c r="D73" s="756"/>
      <c r="E73" s="756"/>
      <c r="F73" s="756"/>
      <c r="G73" s="756"/>
      <c r="H73" s="756"/>
      <c r="I73" s="756"/>
      <c r="J73" s="756"/>
      <c r="K73" s="756"/>
      <c r="L73" s="263" t="str">
        <f>IF(基本情報入力シート!M116="","",基本情報入力シート!M116)</f>
        <v/>
      </c>
      <c r="M73" s="263" t="str">
        <f>IF(基本情報入力シート!R116="","",基本情報入力シート!R116)</f>
        <v/>
      </c>
      <c r="N73" s="263" t="str">
        <f>IF(基本情報入力シート!W116="","",基本情報入力シート!W116)</f>
        <v/>
      </c>
      <c r="O73" s="263" t="str">
        <f>IF(基本情報入力シート!X116="","",基本情報入力シート!X116)</f>
        <v/>
      </c>
      <c r="P73" s="264" t="str">
        <f>IF(基本情報入力シート!Y116="","",基本情報入力シート!Y116)</f>
        <v/>
      </c>
      <c r="Q73" s="152" t="str">
        <f>IF(基本情報入力シート!Z116="","",基本情報入力シート!Z116)</f>
        <v/>
      </c>
      <c r="R73" s="153" t="str">
        <f>IF(基本情報入力シート!AA116="","",基本情報入力シート!AA116)</f>
        <v/>
      </c>
      <c r="S73" s="265"/>
      <c r="T73" s="266" t="s">
        <v>410</v>
      </c>
      <c r="U73" s="267" t="s">
        <v>51</v>
      </c>
      <c r="V73" s="268"/>
      <c r="W73" s="269" t="s">
        <v>52</v>
      </c>
      <c r="X73" s="268"/>
      <c r="Y73" s="267" t="s">
        <v>53</v>
      </c>
      <c r="Z73" s="268"/>
      <c r="AA73" s="267" t="s">
        <v>52</v>
      </c>
      <c r="AB73" s="268"/>
      <c r="AC73" s="267" t="s">
        <v>54</v>
      </c>
      <c r="AD73" s="270" t="s">
        <v>55</v>
      </c>
      <c r="AE73" s="271" t="str">
        <f t="shared" si="3"/>
        <v/>
      </c>
      <c r="AF73" s="272" t="s">
        <v>56</v>
      </c>
      <c r="AG73" s="273" t="str">
        <f t="shared" si="4"/>
        <v/>
      </c>
    </row>
    <row r="74" spans="1:33" ht="36.75" customHeight="1">
      <c r="A74" s="263">
        <f t="shared" si="5"/>
        <v>64</v>
      </c>
      <c r="B74" s="756" t="str">
        <f>IF(基本情報入力シート!C117="","",基本情報入力シート!C117)</f>
        <v/>
      </c>
      <c r="C74" s="756"/>
      <c r="D74" s="756"/>
      <c r="E74" s="756"/>
      <c r="F74" s="756"/>
      <c r="G74" s="756"/>
      <c r="H74" s="756"/>
      <c r="I74" s="756"/>
      <c r="J74" s="756"/>
      <c r="K74" s="756"/>
      <c r="L74" s="263" t="str">
        <f>IF(基本情報入力シート!M117="","",基本情報入力シート!M117)</f>
        <v/>
      </c>
      <c r="M74" s="263" t="str">
        <f>IF(基本情報入力シート!R117="","",基本情報入力シート!R117)</f>
        <v/>
      </c>
      <c r="N74" s="263" t="str">
        <f>IF(基本情報入力シート!W117="","",基本情報入力シート!W117)</f>
        <v/>
      </c>
      <c r="O74" s="263" t="str">
        <f>IF(基本情報入力シート!X117="","",基本情報入力シート!X117)</f>
        <v/>
      </c>
      <c r="P74" s="264" t="str">
        <f>IF(基本情報入力シート!Y117="","",基本情報入力シート!Y117)</f>
        <v/>
      </c>
      <c r="Q74" s="152" t="str">
        <f>IF(基本情報入力シート!Z117="","",基本情報入力シート!Z117)</f>
        <v/>
      </c>
      <c r="R74" s="153" t="str">
        <f>IF(基本情報入力シート!AA117="","",基本情報入力シート!AA117)</f>
        <v/>
      </c>
      <c r="S74" s="265"/>
      <c r="T74" s="266" t="s">
        <v>410</v>
      </c>
      <c r="U74" s="267" t="s">
        <v>51</v>
      </c>
      <c r="V74" s="268"/>
      <c r="W74" s="269" t="s">
        <v>52</v>
      </c>
      <c r="X74" s="268"/>
      <c r="Y74" s="267" t="s">
        <v>53</v>
      </c>
      <c r="Z74" s="268"/>
      <c r="AA74" s="267" t="s">
        <v>52</v>
      </c>
      <c r="AB74" s="268"/>
      <c r="AC74" s="267" t="s">
        <v>54</v>
      </c>
      <c r="AD74" s="270" t="s">
        <v>55</v>
      </c>
      <c r="AE74" s="271" t="str">
        <f t="shared" si="3"/>
        <v/>
      </c>
      <c r="AF74" s="272" t="s">
        <v>56</v>
      </c>
      <c r="AG74" s="273" t="str">
        <f t="shared" si="4"/>
        <v/>
      </c>
    </row>
    <row r="75" spans="1:33" ht="36.75" customHeight="1">
      <c r="A75" s="263">
        <f t="shared" si="5"/>
        <v>65</v>
      </c>
      <c r="B75" s="756" t="str">
        <f>IF(基本情報入力シート!C118="","",基本情報入力シート!C118)</f>
        <v/>
      </c>
      <c r="C75" s="756"/>
      <c r="D75" s="756"/>
      <c r="E75" s="756"/>
      <c r="F75" s="756"/>
      <c r="G75" s="756"/>
      <c r="H75" s="756"/>
      <c r="I75" s="756"/>
      <c r="J75" s="756"/>
      <c r="K75" s="756"/>
      <c r="L75" s="263" t="str">
        <f>IF(基本情報入力シート!M118="","",基本情報入力シート!M118)</f>
        <v/>
      </c>
      <c r="M75" s="263" t="str">
        <f>IF(基本情報入力シート!R118="","",基本情報入力シート!R118)</f>
        <v/>
      </c>
      <c r="N75" s="263" t="str">
        <f>IF(基本情報入力シート!W118="","",基本情報入力シート!W118)</f>
        <v/>
      </c>
      <c r="O75" s="263" t="str">
        <f>IF(基本情報入力シート!X118="","",基本情報入力シート!X118)</f>
        <v/>
      </c>
      <c r="P75" s="264" t="str">
        <f>IF(基本情報入力シート!Y118="","",基本情報入力シート!Y118)</f>
        <v/>
      </c>
      <c r="Q75" s="152" t="str">
        <f>IF(基本情報入力シート!Z118="","",基本情報入力シート!Z118)</f>
        <v/>
      </c>
      <c r="R75" s="153" t="str">
        <f>IF(基本情報入力シート!AA118="","",基本情報入力シート!AA118)</f>
        <v/>
      </c>
      <c r="S75" s="265"/>
      <c r="T75" s="266" t="s">
        <v>410</v>
      </c>
      <c r="U75" s="267" t="s">
        <v>51</v>
      </c>
      <c r="V75" s="268"/>
      <c r="W75" s="269" t="s">
        <v>52</v>
      </c>
      <c r="X75" s="268"/>
      <c r="Y75" s="267" t="s">
        <v>53</v>
      </c>
      <c r="Z75" s="268"/>
      <c r="AA75" s="267" t="s">
        <v>52</v>
      </c>
      <c r="AB75" s="268"/>
      <c r="AC75" s="267" t="s">
        <v>54</v>
      </c>
      <c r="AD75" s="270" t="s">
        <v>55</v>
      </c>
      <c r="AE75" s="271" t="str">
        <f t="shared" ref="AE75:AE110" si="6">IF(V75&gt;=1,(Z75*12+AB75)-(V75*12+X75)+1,"")</f>
        <v/>
      </c>
      <c r="AF75" s="272" t="s">
        <v>56</v>
      </c>
      <c r="AG75" s="273" t="str">
        <f t="shared" ref="AG75:AG110" si="7">IFERROR(ROUNDDOWN(ROUND(Q75*T75,0)*R75,0)*AE75,"")</f>
        <v/>
      </c>
    </row>
    <row r="76" spans="1:33" ht="36.75" customHeight="1">
      <c r="A76" s="263">
        <f t="shared" ref="A76:A110" si="8">A75+1</f>
        <v>66</v>
      </c>
      <c r="B76" s="756" t="str">
        <f>IF(基本情報入力シート!C119="","",基本情報入力シート!C119)</f>
        <v/>
      </c>
      <c r="C76" s="756"/>
      <c r="D76" s="756"/>
      <c r="E76" s="756"/>
      <c r="F76" s="756"/>
      <c r="G76" s="756"/>
      <c r="H76" s="756"/>
      <c r="I76" s="756"/>
      <c r="J76" s="756"/>
      <c r="K76" s="756"/>
      <c r="L76" s="263" t="str">
        <f>IF(基本情報入力シート!M119="","",基本情報入力シート!M119)</f>
        <v/>
      </c>
      <c r="M76" s="263" t="str">
        <f>IF(基本情報入力シート!R119="","",基本情報入力シート!R119)</f>
        <v/>
      </c>
      <c r="N76" s="263" t="str">
        <f>IF(基本情報入力シート!W119="","",基本情報入力シート!W119)</f>
        <v/>
      </c>
      <c r="O76" s="263" t="str">
        <f>IF(基本情報入力シート!X119="","",基本情報入力シート!X119)</f>
        <v/>
      </c>
      <c r="P76" s="264" t="str">
        <f>IF(基本情報入力シート!Y119="","",基本情報入力シート!Y119)</f>
        <v/>
      </c>
      <c r="Q76" s="152" t="str">
        <f>IF(基本情報入力シート!Z119="","",基本情報入力シート!Z119)</f>
        <v/>
      </c>
      <c r="R76" s="153" t="str">
        <f>IF(基本情報入力シート!AA119="","",基本情報入力シート!AA119)</f>
        <v/>
      </c>
      <c r="S76" s="265"/>
      <c r="T76" s="266" t="s">
        <v>410</v>
      </c>
      <c r="U76" s="267" t="s">
        <v>51</v>
      </c>
      <c r="V76" s="268"/>
      <c r="W76" s="269" t="s">
        <v>52</v>
      </c>
      <c r="X76" s="268"/>
      <c r="Y76" s="267" t="s">
        <v>53</v>
      </c>
      <c r="Z76" s="268"/>
      <c r="AA76" s="267" t="s">
        <v>52</v>
      </c>
      <c r="AB76" s="268"/>
      <c r="AC76" s="267" t="s">
        <v>54</v>
      </c>
      <c r="AD76" s="270" t="s">
        <v>55</v>
      </c>
      <c r="AE76" s="271" t="str">
        <f t="shared" si="6"/>
        <v/>
      </c>
      <c r="AF76" s="272" t="s">
        <v>56</v>
      </c>
      <c r="AG76" s="273" t="str">
        <f t="shared" si="7"/>
        <v/>
      </c>
    </row>
    <row r="77" spans="1:33" ht="36.75" customHeight="1">
      <c r="A77" s="263">
        <f t="shared" si="8"/>
        <v>67</v>
      </c>
      <c r="B77" s="756" t="str">
        <f>IF(基本情報入力シート!C120="","",基本情報入力シート!C120)</f>
        <v/>
      </c>
      <c r="C77" s="756"/>
      <c r="D77" s="756"/>
      <c r="E77" s="756"/>
      <c r="F77" s="756"/>
      <c r="G77" s="756"/>
      <c r="H77" s="756"/>
      <c r="I77" s="756"/>
      <c r="J77" s="756"/>
      <c r="K77" s="756"/>
      <c r="L77" s="263" t="str">
        <f>IF(基本情報入力シート!M120="","",基本情報入力シート!M120)</f>
        <v/>
      </c>
      <c r="M77" s="263" t="str">
        <f>IF(基本情報入力シート!R120="","",基本情報入力シート!R120)</f>
        <v/>
      </c>
      <c r="N77" s="263" t="str">
        <f>IF(基本情報入力シート!W120="","",基本情報入力シート!W120)</f>
        <v/>
      </c>
      <c r="O77" s="263" t="str">
        <f>IF(基本情報入力シート!X120="","",基本情報入力シート!X120)</f>
        <v/>
      </c>
      <c r="P77" s="264" t="str">
        <f>IF(基本情報入力シート!Y120="","",基本情報入力シート!Y120)</f>
        <v/>
      </c>
      <c r="Q77" s="152" t="str">
        <f>IF(基本情報入力シート!Z120="","",基本情報入力シート!Z120)</f>
        <v/>
      </c>
      <c r="R77" s="153" t="str">
        <f>IF(基本情報入力シート!AA120="","",基本情報入力シート!AA120)</f>
        <v/>
      </c>
      <c r="S77" s="265"/>
      <c r="T77" s="266" t="s">
        <v>410</v>
      </c>
      <c r="U77" s="267" t="s">
        <v>51</v>
      </c>
      <c r="V77" s="268"/>
      <c r="W77" s="269" t="s">
        <v>52</v>
      </c>
      <c r="X77" s="268"/>
      <c r="Y77" s="267" t="s">
        <v>53</v>
      </c>
      <c r="Z77" s="268"/>
      <c r="AA77" s="267" t="s">
        <v>52</v>
      </c>
      <c r="AB77" s="268"/>
      <c r="AC77" s="267" t="s">
        <v>54</v>
      </c>
      <c r="AD77" s="270" t="s">
        <v>55</v>
      </c>
      <c r="AE77" s="271" t="str">
        <f t="shared" si="6"/>
        <v/>
      </c>
      <c r="AF77" s="272" t="s">
        <v>56</v>
      </c>
      <c r="AG77" s="273" t="str">
        <f t="shared" si="7"/>
        <v/>
      </c>
    </row>
    <row r="78" spans="1:33" ht="36.75" customHeight="1">
      <c r="A78" s="263">
        <f t="shared" si="8"/>
        <v>68</v>
      </c>
      <c r="B78" s="756" t="str">
        <f>IF(基本情報入力シート!C121="","",基本情報入力シート!C121)</f>
        <v/>
      </c>
      <c r="C78" s="756"/>
      <c r="D78" s="756"/>
      <c r="E78" s="756"/>
      <c r="F78" s="756"/>
      <c r="G78" s="756"/>
      <c r="H78" s="756"/>
      <c r="I78" s="756"/>
      <c r="J78" s="756"/>
      <c r="K78" s="756"/>
      <c r="L78" s="263" t="str">
        <f>IF(基本情報入力シート!M121="","",基本情報入力シート!M121)</f>
        <v/>
      </c>
      <c r="M78" s="263" t="str">
        <f>IF(基本情報入力シート!R121="","",基本情報入力シート!R121)</f>
        <v/>
      </c>
      <c r="N78" s="263" t="str">
        <f>IF(基本情報入力シート!W121="","",基本情報入力シート!W121)</f>
        <v/>
      </c>
      <c r="O78" s="263" t="str">
        <f>IF(基本情報入力シート!X121="","",基本情報入力シート!X121)</f>
        <v/>
      </c>
      <c r="P78" s="264" t="str">
        <f>IF(基本情報入力シート!Y121="","",基本情報入力シート!Y121)</f>
        <v/>
      </c>
      <c r="Q78" s="152" t="str">
        <f>IF(基本情報入力シート!Z121="","",基本情報入力シート!Z121)</f>
        <v/>
      </c>
      <c r="R78" s="153" t="str">
        <f>IF(基本情報入力シート!AA121="","",基本情報入力シート!AA121)</f>
        <v/>
      </c>
      <c r="S78" s="265"/>
      <c r="T78" s="266" t="s">
        <v>410</v>
      </c>
      <c r="U78" s="267" t="s">
        <v>51</v>
      </c>
      <c r="V78" s="268"/>
      <c r="W78" s="269" t="s">
        <v>52</v>
      </c>
      <c r="X78" s="268"/>
      <c r="Y78" s="267" t="s">
        <v>53</v>
      </c>
      <c r="Z78" s="268"/>
      <c r="AA78" s="267" t="s">
        <v>52</v>
      </c>
      <c r="AB78" s="268"/>
      <c r="AC78" s="267" t="s">
        <v>54</v>
      </c>
      <c r="AD78" s="270" t="s">
        <v>55</v>
      </c>
      <c r="AE78" s="271" t="str">
        <f t="shared" si="6"/>
        <v/>
      </c>
      <c r="AF78" s="272" t="s">
        <v>56</v>
      </c>
      <c r="AG78" s="273" t="str">
        <f t="shared" si="7"/>
        <v/>
      </c>
    </row>
    <row r="79" spans="1:33" ht="36.75" customHeight="1">
      <c r="A79" s="263">
        <f t="shared" si="8"/>
        <v>69</v>
      </c>
      <c r="B79" s="756" t="str">
        <f>IF(基本情報入力シート!C122="","",基本情報入力シート!C122)</f>
        <v/>
      </c>
      <c r="C79" s="756"/>
      <c r="D79" s="756"/>
      <c r="E79" s="756"/>
      <c r="F79" s="756"/>
      <c r="G79" s="756"/>
      <c r="H79" s="756"/>
      <c r="I79" s="756"/>
      <c r="J79" s="756"/>
      <c r="K79" s="756"/>
      <c r="L79" s="263" t="str">
        <f>IF(基本情報入力シート!M122="","",基本情報入力シート!M122)</f>
        <v/>
      </c>
      <c r="M79" s="263" t="str">
        <f>IF(基本情報入力シート!R122="","",基本情報入力シート!R122)</f>
        <v/>
      </c>
      <c r="N79" s="263" t="str">
        <f>IF(基本情報入力シート!W122="","",基本情報入力シート!W122)</f>
        <v/>
      </c>
      <c r="O79" s="263" t="str">
        <f>IF(基本情報入力シート!X122="","",基本情報入力シート!X122)</f>
        <v/>
      </c>
      <c r="P79" s="264" t="str">
        <f>IF(基本情報入力シート!Y122="","",基本情報入力シート!Y122)</f>
        <v/>
      </c>
      <c r="Q79" s="152" t="str">
        <f>IF(基本情報入力シート!Z122="","",基本情報入力シート!Z122)</f>
        <v/>
      </c>
      <c r="R79" s="153" t="str">
        <f>IF(基本情報入力シート!AA122="","",基本情報入力シート!AA122)</f>
        <v/>
      </c>
      <c r="S79" s="265"/>
      <c r="T79" s="266" t="s">
        <v>410</v>
      </c>
      <c r="U79" s="267" t="s">
        <v>51</v>
      </c>
      <c r="V79" s="268"/>
      <c r="W79" s="269" t="s">
        <v>52</v>
      </c>
      <c r="X79" s="268"/>
      <c r="Y79" s="267" t="s">
        <v>53</v>
      </c>
      <c r="Z79" s="268"/>
      <c r="AA79" s="267" t="s">
        <v>52</v>
      </c>
      <c r="AB79" s="268"/>
      <c r="AC79" s="267" t="s">
        <v>54</v>
      </c>
      <c r="AD79" s="270" t="s">
        <v>55</v>
      </c>
      <c r="AE79" s="271" t="str">
        <f t="shared" si="6"/>
        <v/>
      </c>
      <c r="AF79" s="272" t="s">
        <v>56</v>
      </c>
      <c r="AG79" s="273" t="str">
        <f t="shared" si="7"/>
        <v/>
      </c>
    </row>
    <row r="80" spans="1:33" ht="36.75" customHeight="1">
      <c r="A80" s="263">
        <f t="shared" si="8"/>
        <v>70</v>
      </c>
      <c r="B80" s="756" t="str">
        <f>IF(基本情報入力シート!C123="","",基本情報入力シート!C123)</f>
        <v/>
      </c>
      <c r="C80" s="756"/>
      <c r="D80" s="756"/>
      <c r="E80" s="756"/>
      <c r="F80" s="756"/>
      <c r="G80" s="756"/>
      <c r="H80" s="756"/>
      <c r="I80" s="756"/>
      <c r="J80" s="756"/>
      <c r="K80" s="756"/>
      <c r="L80" s="263" t="str">
        <f>IF(基本情報入力シート!M123="","",基本情報入力シート!M123)</f>
        <v/>
      </c>
      <c r="M80" s="263" t="str">
        <f>IF(基本情報入力シート!R123="","",基本情報入力シート!R123)</f>
        <v/>
      </c>
      <c r="N80" s="263" t="str">
        <f>IF(基本情報入力シート!W123="","",基本情報入力シート!W123)</f>
        <v/>
      </c>
      <c r="O80" s="263" t="str">
        <f>IF(基本情報入力シート!X123="","",基本情報入力シート!X123)</f>
        <v/>
      </c>
      <c r="P80" s="264" t="str">
        <f>IF(基本情報入力シート!Y123="","",基本情報入力シート!Y123)</f>
        <v/>
      </c>
      <c r="Q80" s="152" t="str">
        <f>IF(基本情報入力シート!Z123="","",基本情報入力シート!Z123)</f>
        <v/>
      </c>
      <c r="R80" s="153" t="str">
        <f>IF(基本情報入力シート!AA123="","",基本情報入力シート!AA123)</f>
        <v/>
      </c>
      <c r="S80" s="265"/>
      <c r="T80" s="266" t="s">
        <v>410</v>
      </c>
      <c r="U80" s="267" t="s">
        <v>51</v>
      </c>
      <c r="V80" s="268"/>
      <c r="W80" s="269" t="s">
        <v>52</v>
      </c>
      <c r="X80" s="268"/>
      <c r="Y80" s="267" t="s">
        <v>53</v>
      </c>
      <c r="Z80" s="268"/>
      <c r="AA80" s="267" t="s">
        <v>52</v>
      </c>
      <c r="AB80" s="268"/>
      <c r="AC80" s="267" t="s">
        <v>54</v>
      </c>
      <c r="AD80" s="270" t="s">
        <v>55</v>
      </c>
      <c r="AE80" s="271" t="str">
        <f t="shared" si="6"/>
        <v/>
      </c>
      <c r="AF80" s="272" t="s">
        <v>56</v>
      </c>
      <c r="AG80" s="273" t="str">
        <f t="shared" si="7"/>
        <v/>
      </c>
    </row>
    <row r="81" spans="1:33" ht="36.75" customHeight="1">
      <c r="A81" s="263">
        <f t="shared" si="8"/>
        <v>71</v>
      </c>
      <c r="B81" s="756" t="str">
        <f>IF(基本情報入力シート!C124="","",基本情報入力シート!C124)</f>
        <v/>
      </c>
      <c r="C81" s="756"/>
      <c r="D81" s="756"/>
      <c r="E81" s="756"/>
      <c r="F81" s="756"/>
      <c r="G81" s="756"/>
      <c r="H81" s="756"/>
      <c r="I81" s="756"/>
      <c r="J81" s="756"/>
      <c r="K81" s="756"/>
      <c r="L81" s="263" t="str">
        <f>IF(基本情報入力シート!M124="","",基本情報入力シート!M124)</f>
        <v/>
      </c>
      <c r="M81" s="263" t="str">
        <f>IF(基本情報入力シート!R124="","",基本情報入力シート!R124)</f>
        <v/>
      </c>
      <c r="N81" s="263" t="str">
        <f>IF(基本情報入力シート!W124="","",基本情報入力シート!W124)</f>
        <v/>
      </c>
      <c r="O81" s="263" t="str">
        <f>IF(基本情報入力シート!X124="","",基本情報入力シート!X124)</f>
        <v/>
      </c>
      <c r="P81" s="264" t="str">
        <f>IF(基本情報入力シート!Y124="","",基本情報入力シート!Y124)</f>
        <v/>
      </c>
      <c r="Q81" s="152" t="str">
        <f>IF(基本情報入力シート!Z124="","",基本情報入力シート!Z124)</f>
        <v/>
      </c>
      <c r="R81" s="153" t="str">
        <f>IF(基本情報入力シート!AA124="","",基本情報入力シート!AA124)</f>
        <v/>
      </c>
      <c r="S81" s="265"/>
      <c r="T81" s="266" t="s">
        <v>410</v>
      </c>
      <c r="U81" s="267" t="s">
        <v>51</v>
      </c>
      <c r="V81" s="268"/>
      <c r="W81" s="269" t="s">
        <v>52</v>
      </c>
      <c r="X81" s="268"/>
      <c r="Y81" s="267" t="s">
        <v>53</v>
      </c>
      <c r="Z81" s="268"/>
      <c r="AA81" s="267" t="s">
        <v>52</v>
      </c>
      <c r="AB81" s="268"/>
      <c r="AC81" s="267" t="s">
        <v>54</v>
      </c>
      <c r="AD81" s="270" t="s">
        <v>55</v>
      </c>
      <c r="AE81" s="271" t="str">
        <f t="shared" si="6"/>
        <v/>
      </c>
      <c r="AF81" s="272" t="s">
        <v>56</v>
      </c>
      <c r="AG81" s="273" t="str">
        <f t="shared" si="7"/>
        <v/>
      </c>
    </row>
    <row r="82" spans="1:33" ht="36.75" customHeight="1">
      <c r="A82" s="263">
        <f t="shared" si="8"/>
        <v>72</v>
      </c>
      <c r="B82" s="756" t="str">
        <f>IF(基本情報入力シート!C125="","",基本情報入力シート!C125)</f>
        <v/>
      </c>
      <c r="C82" s="756"/>
      <c r="D82" s="756"/>
      <c r="E82" s="756"/>
      <c r="F82" s="756"/>
      <c r="G82" s="756"/>
      <c r="H82" s="756"/>
      <c r="I82" s="756"/>
      <c r="J82" s="756"/>
      <c r="K82" s="756"/>
      <c r="L82" s="263" t="str">
        <f>IF(基本情報入力シート!M125="","",基本情報入力シート!M125)</f>
        <v/>
      </c>
      <c r="M82" s="263" t="str">
        <f>IF(基本情報入力シート!R125="","",基本情報入力シート!R125)</f>
        <v/>
      </c>
      <c r="N82" s="263" t="str">
        <f>IF(基本情報入力シート!W125="","",基本情報入力シート!W125)</f>
        <v/>
      </c>
      <c r="O82" s="263" t="str">
        <f>IF(基本情報入力シート!X125="","",基本情報入力シート!X125)</f>
        <v/>
      </c>
      <c r="P82" s="264" t="str">
        <f>IF(基本情報入力シート!Y125="","",基本情報入力シート!Y125)</f>
        <v/>
      </c>
      <c r="Q82" s="152" t="str">
        <f>IF(基本情報入力シート!Z125="","",基本情報入力シート!Z125)</f>
        <v/>
      </c>
      <c r="R82" s="153" t="str">
        <f>IF(基本情報入力シート!AA125="","",基本情報入力シート!AA125)</f>
        <v/>
      </c>
      <c r="S82" s="265"/>
      <c r="T82" s="266" t="s">
        <v>410</v>
      </c>
      <c r="U82" s="267" t="s">
        <v>51</v>
      </c>
      <c r="V82" s="268"/>
      <c r="W82" s="269" t="s">
        <v>52</v>
      </c>
      <c r="X82" s="268"/>
      <c r="Y82" s="267" t="s">
        <v>53</v>
      </c>
      <c r="Z82" s="268"/>
      <c r="AA82" s="267" t="s">
        <v>52</v>
      </c>
      <c r="AB82" s="268"/>
      <c r="AC82" s="267" t="s">
        <v>54</v>
      </c>
      <c r="AD82" s="270" t="s">
        <v>55</v>
      </c>
      <c r="AE82" s="271" t="str">
        <f t="shared" si="6"/>
        <v/>
      </c>
      <c r="AF82" s="272" t="s">
        <v>56</v>
      </c>
      <c r="AG82" s="273" t="str">
        <f t="shared" si="7"/>
        <v/>
      </c>
    </row>
    <row r="83" spans="1:33" ht="36.75" customHeight="1">
      <c r="A83" s="263">
        <f t="shared" si="8"/>
        <v>73</v>
      </c>
      <c r="B83" s="756" t="str">
        <f>IF(基本情報入力シート!C126="","",基本情報入力シート!C126)</f>
        <v/>
      </c>
      <c r="C83" s="756"/>
      <c r="D83" s="756"/>
      <c r="E83" s="756"/>
      <c r="F83" s="756"/>
      <c r="G83" s="756"/>
      <c r="H83" s="756"/>
      <c r="I83" s="756"/>
      <c r="J83" s="756"/>
      <c r="K83" s="756"/>
      <c r="L83" s="263" t="str">
        <f>IF(基本情報入力シート!M126="","",基本情報入力シート!M126)</f>
        <v/>
      </c>
      <c r="M83" s="263" t="str">
        <f>IF(基本情報入力シート!R126="","",基本情報入力シート!R126)</f>
        <v/>
      </c>
      <c r="N83" s="263" t="str">
        <f>IF(基本情報入力シート!W126="","",基本情報入力シート!W126)</f>
        <v/>
      </c>
      <c r="O83" s="263" t="str">
        <f>IF(基本情報入力シート!X126="","",基本情報入力シート!X126)</f>
        <v/>
      </c>
      <c r="P83" s="264" t="str">
        <f>IF(基本情報入力シート!Y126="","",基本情報入力シート!Y126)</f>
        <v/>
      </c>
      <c r="Q83" s="152" t="str">
        <f>IF(基本情報入力シート!Z126="","",基本情報入力シート!Z126)</f>
        <v/>
      </c>
      <c r="R83" s="153" t="str">
        <f>IF(基本情報入力シート!AA126="","",基本情報入力シート!AA126)</f>
        <v/>
      </c>
      <c r="S83" s="265"/>
      <c r="T83" s="266" t="s">
        <v>410</v>
      </c>
      <c r="U83" s="267" t="s">
        <v>51</v>
      </c>
      <c r="V83" s="268"/>
      <c r="W83" s="269" t="s">
        <v>52</v>
      </c>
      <c r="X83" s="268"/>
      <c r="Y83" s="267" t="s">
        <v>53</v>
      </c>
      <c r="Z83" s="268"/>
      <c r="AA83" s="267" t="s">
        <v>52</v>
      </c>
      <c r="AB83" s="268"/>
      <c r="AC83" s="267" t="s">
        <v>54</v>
      </c>
      <c r="AD83" s="270" t="s">
        <v>55</v>
      </c>
      <c r="AE83" s="271" t="str">
        <f t="shared" si="6"/>
        <v/>
      </c>
      <c r="AF83" s="272" t="s">
        <v>56</v>
      </c>
      <c r="AG83" s="273" t="str">
        <f t="shared" si="7"/>
        <v/>
      </c>
    </row>
    <row r="84" spans="1:33" ht="36.75" customHeight="1">
      <c r="A84" s="263">
        <f t="shared" si="8"/>
        <v>74</v>
      </c>
      <c r="B84" s="756" t="str">
        <f>IF(基本情報入力シート!C127="","",基本情報入力シート!C127)</f>
        <v/>
      </c>
      <c r="C84" s="756"/>
      <c r="D84" s="756"/>
      <c r="E84" s="756"/>
      <c r="F84" s="756"/>
      <c r="G84" s="756"/>
      <c r="H84" s="756"/>
      <c r="I84" s="756"/>
      <c r="J84" s="756"/>
      <c r="K84" s="756"/>
      <c r="L84" s="263" t="str">
        <f>IF(基本情報入力シート!M127="","",基本情報入力シート!M127)</f>
        <v/>
      </c>
      <c r="M84" s="263" t="str">
        <f>IF(基本情報入力シート!R127="","",基本情報入力シート!R127)</f>
        <v/>
      </c>
      <c r="N84" s="263" t="str">
        <f>IF(基本情報入力シート!W127="","",基本情報入力シート!W127)</f>
        <v/>
      </c>
      <c r="O84" s="263" t="str">
        <f>IF(基本情報入力シート!X127="","",基本情報入力シート!X127)</f>
        <v/>
      </c>
      <c r="P84" s="264" t="str">
        <f>IF(基本情報入力シート!Y127="","",基本情報入力シート!Y127)</f>
        <v/>
      </c>
      <c r="Q84" s="152" t="str">
        <f>IF(基本情報入力シート!Z127="","",基本情報入力シート!Z127)</f>
        <v/>
      </c>
      <c r="R84" s="153" t="str">
        <f>IF(基本情報入力シート!AA127="","",基本情報入力シート!AA127)</f>
        <v/>
      </c>
      <c r="S84" s="265"/>
      <c r="T84" s="266" t="s">
        <v>410</v>
      </c>
      <c r="U84" s="267" t="s">
        <v>51</v>
      </c>
      <c r="V84" s="268"/>
      <c r="W84" s="269" t="s">
        <v>52</v>
      </c>
      <c r="X84" s="268"/>
      <c r="Y84" s="267" t="s">
        <v>53</v>
      </c>
      <c r="Z84" s="268"/>
      <c r="AA84" s="267" t="s">
        <v>52</v>
      </c>
      <c r="AB84" s="268"/>
      <c r="AC84" s="267" t="s">
        <v>54</v>
      </c>
      <c r="AD84" s="270" t="s">
        <v>55</v>
      </c>
      <c r="AE84" s="271" t="str">
        <f t="shared" si="6"/>
        <v/>
      </c>
      <c r="AF84" s="272" t="s">
        <v>56</v>
      </c>
      <c r="AG84" s="273" t="str">
        <f t="shared" si="7"/>
        <v/>
      </c>
    </row>
    <row r="85" spans="1:33" ht="36.75" customHeight="1">
      <c r="A85" s="263">
        <f t="shared" si="8"/>
        <v>75</v>
      </c>
      <c r="B85" s="756" t="str">
        <f>IF(基本情報入力シート!C128="","",基本情報入力シート!C128)</f>
        <v/>
      </c>
      <c r="C85" s="756"/>
      <c r="D85" s="756"/>
      <c r="E85" s="756"/>
      <c r="F85" s="756"/>
      <c r="G85" s="756"/>
      <c r="H85" s="756"/>
      <c r="I85" s="756"/>
      <c r="J85" s="756"/>
      <c r="K85" s="756"/>
      <c r="L85" s="263" t="str">
        <f>IF(基本情報入力シート!M128="","",基本情報入力シート!M128)</f>
        <v/>
      </c>
      <c r="M85" s="263" t="str">
        <f>IF(基本情報入力シート!R128="","",基本情報入力シート!R128)</f>
        <v/>
      </c>
      <c r="N85" s="263" t="str">
        <f>IF(基本情報入力シート!W128="","",基本情報入力シート!W128)</f>
        <v/>
      </c>
      <c r="O85" s="263" t="str">
        <f>IF(基本情報入力シート!X128="","",基本情報入力シート!X128)</f>
        <v/>
      </c>
      <c r="P85" s="264" t="str">
        <f>IF(基本情報入力シート!Y128="","",基本情報入力シート!Y128)</f>
        <v/>
      </c>
      <c r="Q85" s="152" t="str">
        <f>IF(基本情報入力シート!Z128="","",基本情報入力シート!Z128)</f>
        <v/>
      </c>
      <c r="R85" s="153" t="str">
        <f>IF(基本情報入力シート!AA128="","",基本情報入力シート!AA128)</f>
        <v/>
      </c>
      <c r="S85" s="265"/>
      <c r="T85" s="266" t="s">
        <v>410</v>
      </c>
      <c r="U85" s="267" t="s">
        <v>51</v>
      </c>
      <c r="V85" s="268"/>
      <c r="W85" s="269" t="s">
        <v>52</v>
      </c>
      <c r="X85" s="268"/>
      <c r="Y85" s="267" t="s">
        <v>53</v>
      </c>
      <c r="Z85" s="268"/>
      <c r="AA85" s="267" t="s">
        <v>52</v>
      </c>
      <c r="AB85" s="268"/>
      <c r="AC85" s="267" t="s">
        <v>54</v>
      </c>
      <c r="AD85" s="270" t="s">
        <v>55</v>
      </c>
      <c r="AE85" s="271" t="str">
        <f t="shared" si="6"/>
        <v/>
      </c>
      <c r="AF85" s="272" t="s">
        <v>56</v>
      </c>
      <c r="AG85" s="273" t="str">
        <f t="shared" si="7"/>
        <v/>
      </c>
    </row>
    <row r="86" spans="1:33" ht="36.75" customHeight="1">
      <c r="A86" s="263">
        <f t="shared" si="8"/>
        <v>76</v>
      </c>
      <c r="B86" s="756" t="str">
        <f>IF(基本情報入力シート!C129="","",基本情報入力シート!C129)</f>
        <v/>
      </c>
      <c r="C86" s="756"/>
      <c r="D86" s="756"/>
      <c r="E86" s="756"/>
      <c r="F86" s="756"/>
      <c r="G86" s="756"/>
      <c r="H86" s="756"/>
      <c r="I86" s="756"/>
      <c r="J86" s="756"/>
      <c r="K86" s="756"/>
      <c r="L86" s="263" t="str">
        <f>IF(基本情報入力シート!M129="","",基本情報入力シート!M129)</f>
        <v/>
      </c>
      <c r="M86" s="263" t="str">
        <f>IF(基本情報入力シート!R129="","",基本情報入力シート!R129)</f>
        <v/>
      </c>
      <c r="N86" s="263" t="str">
        <f>IF(基本情報入力シート!W129="","",基本情報入力シート!W129)</f>
        <v/>
      </c>
      <c r="O86" s="263" t="str">
        <f>IF(基本情報入力シート!X129="","",基本情報入力シート!X129)</f>
        <v/>
      </c>
      <c r="P86" s="264" t="str">
        <f>IF(基本情報入力シート!Y129="","",基本情報入力シート!Y129)</f>
        <v/>
      </c>
      <c r="Q86" s="152" t="str">
        <f>IF(基本情報入力シート!Z129="","",基本情報入力シート!Z129)</f>
        <v/>
      </c>
      <c r="R86" s="153" t="str">
        <f>IF(基本情報入力シート!AA129="","",基本情報入力シート!AA129)</f>
        <v/>
      </c>
      <c r="S86" s="265"/>
      <c r="T86" s="266" t="s">
        <v>410</v>
      </c>
      <c r="U86" s="267" t="s">
        <v>51</v>
      </c>
      <c r="V86" s="268"/>
      <c r="W86" s="269" t="s">
        <v>52</v>
      </c>
      <c r="X86" s="268"/>
      <c r="Y86" s="267" t="s">
        <v>53</v>
      </c>
      <c r="Z86" s="268"/>
      <c r="AA86" s="267" t="s">
        <v>52</v>
      </c>
      <c r="AB86" s="268"/>
      <c r="AC86" s="267" t="s">
        <v>54</v>
      </c>
      <c r="AD86" s="270" t="s">
        <v>55</v>
      </c>
      <c r="AE86" s="271" t="str">
        <f t="shared" si="6"/>
        <v/>
      </c>
      <c r="AF86" s="272" t="s">
        <v>56</v>
      </c>
      <c r="AG86" s="273" t="str">
        <f t="shared" si="7"/>
        <v/>
      </c>
    </row>
    <row r="87" spans="1:33" ht="36.75" customHeight="1">
      <c r="A87" s="263">
        <f t="shared" si="8"/>
        <v>77</v>
      </c>
      <c r="B87" s="756" t="str">
        <f>IF(基本情報入力シート!C130="","",基本情報入力シート!C130)</f>
        <v/>
      </c>
      <c r="C87" s="756"/>
      <c r="D87" s="756"/>
      <c r="E87" s="756"/>
      <c r="F87" s="756"/>
      <c r="G87" s="756"/>
      <c r="H87" s="756"/>
      <c r="I87" s="756"/>
      <c r="J87" s="756"/>
      <c r="K87" s="756"/>
      <c r="L87" s="263" t="str">
        <f>IF(基本情報入力シート!M130="","",基本情報入力シート!M130)</f>
        <v/>
      </c>
      <c r="M87" s="263" t="str">
        <f>IF(基本情報入力シート!R130="","",基本情報入力シート!R130)</f>
        <v/>
      </c>
      <c r="N87" s="263" t="str">
        <f>IF(基本情報入力シート!W130="","",基本情報入力シート!W130)</f>
        <v/>
      </c>
      <c r="O87" s="263" t="str">
        <f>IF(基本情報入力シート!X130="","",基本情報入力シート!X130)</f>
        <v/>
      </c>
      <c r="P87" s="264" t="str">
        <f>IF(基本情報入力シート!Y130="","",基本情報入力シート!Y130)</f>
        <v/>
      </c>
      <c r="Q87" s="152" t="str">
        <f>IF(基本情報入力シート!Z130="","",基本情報入力シート!Z130)</f>
        <v/>
      </c>
      <c r="R87" s="153" t="str">
        <f>IF(基本情報入力シート!AA130="","",基本情報入力シート!AA130)</f>
        <v/>
      </c>
      <c r="S87" s="265"/>
      <c r="T87" s="266" t="s">
        <v>410</v>
      </c>
      <c r="U87" s="267" t="s">
        <v>51</v>
      </c>
      <c r="V87" s="268"/>
      <c r="W87" s="269" t="s">
        <v>52</v>
      </c>
      <c r="X87" s="268"/>
      <c r="Y87" s="267" t="s">
        <v>53</v>
      </c>
      <c r="Z87" s="268"/>
      <c r="AA87" s="267" t="s">
        <v>52</v>
      </c>
      <c r="AB87" s="268"/>
      <c r="AC87" s="267" t="s">
        <v>54</v>
      </c>
      <c r="AD87" s="270" t="s">
        <v>55</v>
      </c>
      <c r="AE87" s="271" t="str">
        <f t="shared" si="6"/>
        <v/>
      </c>
      <c r="AF87" s="272" t="s">
        <v>56</v>
      </c>
      <c r="AG87" s="273" t="str">
        <f t="shared" si="7"/>
        <v/>
      </c>
    </row>
    <row r="88" spans="1:33" ht="36.75" customHeight="1">
      <c r="A88" s="263">
        <f t="shared" si="8"/>
        <v>78</v>
      </c>
      <c r="B88" s="756" t="str">
        <f>IF(基本情報入力シート!C131="","",基本情報入力シート!C131)</f>
        <v/>
      </c>
      <c r="C88" s="756"/>
      <c r="D88" s="756"/>
      <c r="E88" s="756"/>
      <c r="F88" s="756"/>
      <c r="G88" s="756"/>
      <c r="H88" s="756"/>
      <c r="I88" s="756"/>
      <c r="J88" s="756"/>
      <c r="K88" s="756"/>
      <c r="L88" s="263" t="str">
        <f>IF(基本情報入力シート!M131="","",基本情報入力シート!M131)</f>
        <v/>
      </c>
      <c r="M88" s="263" t="str">
        <f>IF(基本情報入力シート!R131="","",基本情報入力シート!R131)</f>
        <v/>
      </c>
      <c r="N88" s="263" t="str">
        <f>IF(基本情報入力シート!W131="","",基本情報入力シート!W131)</f>
        <v/>
      </c>
      <c r="O88" s="263" t="str">
        <f>IF(基本情報入力シート!X131="","",基本情報入力シート!X131)</f>
        <v/>
      </c>
      <c r="P88" s="264" t="str">
        <f>IF(基本情報入力シート!Y131="","",基本情報入力シート!Y131)</f>
        <v/>
      </c>
      <c r="Q88" s="152" t="str">
        <f>IF(基本情報入力シート!Z131="","",基本情報入力シート!Z131)</f>
        <v/>
      </c>
      <c r="R88" s="153" t="str">
        <f>IF(基本情報入力シート!AA131="","",基本情報入力シート!AA131)</f>
        <v/>
      </c>
      <c r="S88" s="265"/>
      <c r="T88" s="266" t="s">
        <v>410</v>
      </c>
      <c r="U88" s="267" t="s">
        <v>51</v>
      </c>
      <c r="V88" s="268"/>
      <c r="W88" s="269" t="s">
        <v>52</v>
      </c>
      <c r="X88" s="268"/>
      <c r="Y88" s="267" t="s">
        <v>53</v>
      </c>
      <c r="Z88" s="268"/>
      <c r="AA88" s="267" t="s">
        <v>52</v>
      </c>
      <c r="AB88" s="268"/>
      <c r="AC88" s="267" t="s">
        <v>54</v>
      </c>
      <c r="AD88" s="270" t="s">
        <v>55</v>
      </c>
      <c r="AE88" s="271" t="str">
        <f t="shared" si="6"/>
        <v/>
      </c>
      <c r="AF88" s="272" t="s">
        <v>56</v>
      </c>
      <c r="AG88" s="273" t="str">
        <f t="shared" si="7"/>
        <v/>
      </c>
    </row>
    <row r="89" spans="1:33" ht="36.75" customHeight="1">
      <c r="A89" s="263">
        <f t="shared" si="8"/>
        <v>79</v>
      </c>
      <c r="B89" s="756" t="str">
        <f>IF(基本情報入力シート!C132="","",基本情報入力シート!C132)</f>
        <v/>
      </c>
      <c r="C89" s="756"/>
      <c r="D89" s="756"/>
      <c r="E89" s="756"/>
      <c r="F89" s="756"/>
      <c r="G89" s="756"/>
      <c r="H89" s="756"/>
      <c r="I89" s="756"/>
      <c r="J89" s="756"/>
      <c r="K89" s="756"/>
      <c r="L89" s="263" t="str">
        <f>IF(基本情報入力シート!M132="","",基本情報入力シート!M132)</f>
        <v/>
      </c>
      <c r="M89" s="263" t="str">
        <f>IF(基本情報入力シート!R132="","",基本情報入力シート!R132)</f>
        <v/>
      </c>
      <c r="N89" s="263" t="str">
        <f>IF(基本情報入力シート!W132="","",基本情報入力シート!W132)</f>
        <v/>
      </c>
      <c r="O89" s="263" t="str">
        <f>IF(基本情報入力シート!X132="","",基本情報入力シート!X132)</f>
        <v/>
      </c>
      <c r="P89" s="264" t="str">
        <f>IF(基本情報入力シート!Y132="","",基本情報入力シート!Y132)</f>
        <v/>
      </c>
      <c r="Q89" s="152" t="str">
        <f>IF(基本情報入力シート!Z132="","",基本情報入力シート!Z132)</f>
        <v/>
      </c>
      <c r="R89" s="153" t="str">
        <f>IF(基本情報入力シート!AA132="","",基本情報入力シート!AA132)</f>
        <v/>
      </c>
      <c r="S89" s="265"/>
      <c r="T89" s="266" t="s">
        <v>410</v>
      </c>
      <c r="U89" s="267" t="s">
        <v>51</v>
      </c>
      <c r="V89" s="268"/>
      <c r="W89" s="269" t="s">
        <v>52</v>
      </c>
      <c r="X89" s="268"/>
      <c r="Y89" s="267" t="s">
        <v>53</v>
      </c>
      <c r="Z89" s="268"/>
      <c r="AA89" s="267" t="s">
        <v>52</v>
      </c>
      <c r="AB89" s="268"/>
      <c r="AC89" s="267" t="s">
        <v>54</v>
      </c>
      <c r="AD89" s="270" t="s">
        <v>55</v>
      </c>
      <c r="AE89" s="271" t="str">
        <f t="shared" si="6"/>
        <v/>
      </c>
      <c r="AF89" s="272" t="s">
        <v>56</v>
      </c>
      <c r="AG89" s="273" t="str">
        <f t="shared" si="7"/>
        <v/>
      </c>
    </row>
    <row r="90" spans="1:33" ht="36.75" customHeight="1">
      <c r="A90" s="263">
        <f t="shared" si="8"/>
        <v>80</v>
      </c>
      <c r="B90" s="756" t="str">
        <f>IF(基本情報入力シート!C133="","",基本情報入力シート!C133)</f>
        <v/>
      </c>
      <c r="C90" s="756"/>
      <c r="D90" s="756"/>
      <c r="E90" s="756"/>
      <c r="F90" s="756"/>
      <c r="G90" s="756"/>
      <c r="H90" s="756"/>
      <c r="I90" s="756"/>
      <c r="J90" s="756"/>
      <c r="K90" s="756"/>
      <c r="L90" s="263" t="str">
        <f>IF(基本情報入力シート!M133="","",基本情報入力シート!M133)</f>
        <v/>
      </c>
      <c r="M90" s="263" t="str">
        <f>IF(基本情報入力シート!R133="","",基本情報入力シート!R133)</f>
        <v/>
      </c>
      <c r="N90" s="263" t="str">
        <f>IF(基本情報入力シート!W133="","",基本情報入力シート!W133)</f>
        <v/>
      </c>
      <c r="O90" s="263" t="str">
        <f>IF(基本情報入力シート!X133="","",基本情報入力シート!X133)</f>
        <v/>
      </c>
      <c r="P90" s="264" t="str">
        <f>IF(基本情報入力シート!Y133="","",基本情報入力シート!Y133)</f>
        <v/>
      </c>
      <c r="Q90" s="152" t="str">
        <f>IF(基本情報入力シート!Z133="","",基本情報入力シート!Z133)</f>
        <v/>
      </c>
      <c r="R90" s="153" t="str">
        <f>IF(基本情報入力シート!AA133="","",基本情報入力シート!AA133)</f>
        <v/>
      </c>
      <c r="S90" s="265"/>
      <c r="T90" s="266" t="s">
        <v>410</v>
      </c>
      <c r="U90" s="267" t="s">
        <v>51</v>
      </c>
      <c r="V90" s="268"/>
      <c r="W90" s="269" t="s">
        <v>52</v>
      </c>
      <c r="X90" s="268"/>
      <c r="Y90" s="267" t="s">
        <v>53</v>
      </c>
      <c r="Z90" s="268"/>
      <c r="AA90" s="267" t="s">
        <v>52</v>
      </c>
      <c r="AB90" s="268"/>
      <c r="AC90" s="267" t="s">
        <v>54</v>
      </c>
      <c r="AD90" s="270" t="s">
        <v>55</v>
      </c>
      <c r="AE90" s="271" t="str">
        <f t="shared" si="6"/>
        <v/>
      </c>
      <c r="AF90" s="272" t="s">
        <v>56</v>
      </c>
      <c r="AG90" s="273" t="str">
        <f t="shared" si="7"/>
        <v/>
      </c>
    </row>
    <row r="91" spans="1:33" ht="36.75" customHeight="1">
      <c r="A91" s="263">
        <f t="shared" si="8"/>
        <v>81</v>
      </c>
      <c r="B91" s="756" t="str">
        <f>IF(基本情報入力シート!C134="","",基本情報入力シート!C134)</f>
        <v/>
      </c>
      <c r="C91" s="756"/>
      <c r="D91" s="756"/>
      <c r="E91" s="756"/>
      <c r="F91" s="756"/>
      <c r="G91" s="756"/>
      <c r="H91" s="756"/>
      <c r="I91" s="756"/>
      <c r="J91" s="756"/>
      <c r="K91" s="756"/>
      <c r="L91" s="263" t="str">
        <f>IF(基本情報入力シート!M134="","",基本情報入力シート!M134)</f>
        <v/>
      </c>
      <c r="M91" s="263" t="str">
        <f>IF(基本情報入力シート!R134="","",基本情報入力シート!R134)</f>
        <v/>
      </c>
      <c r="N91" s="263" t="str">
        <f>IF(基本情報入力シート!W134="","",基本情報入力シート!W134)</f>
        <v/>
      </c>
      <c r="O91" s="263" t="str">
        <f>IF(基本情報入力シート!X134="","",基本情報入力シート!X134)</f>
        <v/>
      </c>
      <c r="P91" s="264" t="str">
        <f>IF(基本情報入力シート!Y134="","",基本情報入力シート!Y134)</f>
        <v/>
      </c>
      <c r="Q91" s="152" t="str">
        <f>IF(基本情報入力シート!Z134="","",基本情報入力シート!Z134)</f>
        <v/>
      </c>
      <c r="R91" s="153" t="str">
        <f>IF(基本情報入力シート!AA134="","",基本情報入力シート!AA134)</f>
        <v/>
      </c>
      <c r="S91" s="265"/>
      <c r="T91" s="266" t="s">
        <v>410</v>
      </c>
      <c r="U91" s="267" t="s">
        <v>51</v>
      </c>
      <c r="V91" s="268"/>
      <c r="W91" s="269" t="s">
        <v>52</v>
      </c>
      <c r="X91" s="268"/>
      <c r="Y91" s="267" t="s">
        <v>53</v>
      </c>
      <c r="Z91" s="268"/>
      <c r="AA91" s="267" t="s">
        <v>52</v>
      </c>
      <c r="AB91" s="268"/>
      <c r="AC91" s="267" t="s">
        <v>54</v>
      </c>
      <c r="AD91" s="270" t="s">
        <v>55</v>
      </c>
      <c r="AE91" s="271" t="str">
        <f t="shared" si="6"/>
        <v/>
      </c>
      <c r="AF91" s="272" t="s">
        <v>56</v>
      </c>
      <c r="AG91" s="273" t="str">
        <f t="shared" si="7"/>
        <v/>
      </c>
    </row>
    <row r="92" spans="1:33" ht="36.75" customHeight="1">
      <c r="A92" s="263">
        <f t="shared" si="8"/>
        <v>82</v>
      </c>
      <c r="B92" s="756" t="str">
        <f>IF(基本情報入力シート!C135="","",基本情報入力シート!C135)</f>
        <v/>
      </c>
      <c r="C92" s="756"/>
      <c r="D92" s="756"/>
      <c r="E92" s="756"/>
      <c r="F92" s="756"/>
      <c r="G92" s="756"/>
      <c r="H92" s="756"/>
      <c r="I92" s="756"/>
      <c r="J92" s="756"/>
      <c r="K92" s="756"/>
      <c r="L92" s="263" t="str">
        <f>IF(基本情報入力シート!M135="","",基本情報入力シート!M135)</f>
        <v/>
      </c>
      <c r="M92" s="263" t="str">
        <f>IF(基本情報入力シート!R135="","",基本情報入力シート!R135)</f>
        <v/>
      </c>
      <c r="N92" s="263" t="str">
        <f>IF(基本情報入力シート!W135="","",基本情報入力シート!W135)</f>
        <v/>
      </c>
      <c r="O92" s="263" t="str">
        <f>IF(基本情報入力シート!X135="","",基本情報入力シート!X135)</f>
        <v/>
      </c>
      <c r="P92" s="264" t="str">
        <f>IF(基本情報入力シート!Y135="","",基本情報入力シート!Y135)</f>
        <v/>
      </c>
      <c r="Q92" s="152" t="str">
        <f>IF(基本情報入力シート!Z135="","",基本情報入力シート!Z135)</f>
        <v/>
      </c>
      <c r="R92" s="153" t="str">
        <f>IF(基本情報入力シート!AA135="","",基本情報入力シート!AA135)</f>
        <v/>
      </c>
      <c r="S92" s="265"/>
      <c r="T92" s="266" t="s">
        <v>410</v>
      </c>
      <c r="U92" s="267" t="s">
        <v>51</v>
      </c>
      <c r="V92" s="268"/>
      <c r="W92" s="269" t="s">
        <v>52</v>
      </c>
      <c r="X92" s="268"/>
      <c r="Y92" s="267" t="s">
        <v>53</v>
      </c>
      <c r="Z92" s="268"/>
      <c r="AA92" s="267" t="s">
        <v>52</v>
      </c>
      <c r="AB92" s="268"/>
      <c r="AC92" s="267" t="s">
        <v>54</v>
      </c>
      <c r="AD92" s="270" t="s">
        <v>55</v>
      </c>
      <c r="AE92" s="271" t="str">
        <f t="shared" si="6"/>
        <v/>
      </c>
      <c r="AF92" s="272" t="s">
        <v>56</v>
      </c>
      <c r="AG92" s="273" t="str">
        <f t="shared" si="7"/>
        <v/>
      </c>
    </row>
    <row r="93" spans="1:33" ht="36.75" customHeight="1">
      <c r="A93" s="263">
        <f t="shared" si="8"/>
        <v>83</v>
      </c>
      <c r="B93" s="756" t="str">
        <f>IF(基本情報入力シート!C136="","",基本情報入力シート!C136)</f>
        <v/>
      </c>
      <c r="C93" s="756"/>
      <c r="D93" s="756"/>
      <c r="E93" s="756"/>
      <c r="F93" s="756"/>
      <c r="G93" s="756"/>
      <c r="H93" s="756"/>
      <c r="I93" s="756"/>
      <c r="J93" s="756"/>
      <c r="K93" s="756"/>
      <c r="L93" s="263" t="str">
        <f>IF(基本情報入力シート!M136="","",基本情報入力シート!M136)</f>
        <v/>
      </c>
      <c r="M93" s="263" t="str">
        <f>IF(基本情報入力シート!R136="","",基本情報入力シート!R136)</f>
        <v/>
      </c>
      <c r="N93" s="263" t="str">
        <f>IF(基本情報入力シート!W136="","",基本情報入力シート!W136)</f>
        <v/>
      </c>
      <c r="O93" s="263" t="str">
        <f>IF(基本情報入力シート!X136="","",基本情報入力シート!X136)</f>
        <v/>
      </c>
      <c r="P93" s="264" t="str">
        <f>IF(基本情報入力シート!Y136="","",基本情報入力シート!Y136)</f>
        <v/>
      </c>
      <c r="Q93" s="152" t="str">
        <f>IF(基本情報入力シート!Z136="","",基本情報入力シート!Z136)</f>
        <v/>
      </c>
      <c r="R93" s="153" t="str">
        <f>IF(基本情報入力シート!AA136="","",基本情報入力シート!AA136)</f>
        <v/>
      </c>
      <c r="S93" s="265"/>
      <c r="T93" s="266" t="s">
        <v>410</v>
      </c>
      <c r="U93" s="267" t="s">
        <v>51</v>
      </c>
      <c r="V93" s="268"/>
      <c r="W93" s="269" t="s">
        <v>52</v>
      </c>
      <c r="X93" s="268"/>
      <c r="Y93" s="267" t="s">
        <v>53</v>
      </c>
      <c r="Z93" s="268"/>
      <c r="AA93" s="267" t="s">
        <v>52</v>
      </c>
      <c r="AB93" s="268"/>
      <c r="AC93" s="267" t="s">
        <v>54</v>
      </c>
      <c r="AD93" s="270" t="s">
        <v>55</v>
      </c>
      <c r="AE93" s="271" t="str">
        <f t="shared" si="6"/>
        <v/>
      </c>
      <c r="AF93" s="272" t="s">
        <v>56</v>
      </c>
      <c r="AG93" s="273" t="str">
        <f t="shared" si="7"/>
        <v/>
      </c>
    </row>
    <row r="94" spans="1:33" ht="36.75" customHeight="1">
      <c r="A94" s="263">
        <f t="shared" si="8"/>
        <v>84</v>
      </c>
      <c r="B94" s="756" t="str">
        <f>IF(基本情報入力シート!C137="","",基本情報入力シート!C137)</f>
        <v/>
      </c>
      <c r="C94" s="756"/>
      <c r="D94" s="756"/>
      <c r="E94" s="756"/>
      <c r="F94" s="756"/>
      <c r="G94" s="756"/>
      <c r="H94" s="756"/>
      <c r="I94" s="756"/>
      <c r="J94" s="756"/>
      <c r="K94" s="756"/>
      <c r="L94" s="263" t="str">
        <f>IF(基本情報入力シート!M137="","",基本情報入力シート!M137)</f>
        <v/>
      </c>
      <c r="M94" s="263" t="str">
        <f>IF(基本情報入力シート!R137="","",基本情報入力シート!R137)</f>
        <v/>
      </c>
      <c r="N94" s="263" t="str">
        <f>IF(基本情報入力シート!W137="","",基本情報入力シート!W137)</f>
        <v/>
      </c>
      <c r="O94" s="263" t="str">
        <f>IF(基本情報入力シート!X137="","",基本情報入力シート!X137)</f>
        <v/>
      </c>
      <c r="P94" s="264" t="str">
        <f>IF(基本情報入力シート!Y137="","",基本情報入力シート!Y137)</f>
        <v/>
      </c>
      <c r="Q94" s="152" t="str">
        <f>IF(基本情報入力シート!Z137="","",基本情報入力シート!Z137)</f>
        <v/>
      </c>
      <c r="R94" s="153" t="str">
        <f>IF(基本情報入力シート!AA137="","",基本情報入力シート!AA137)</f>
        <v/>
      </c>
      <c r="S94" s="265"/>
      <c r="T94" s="266" t="s">
        <v>410</v>
      </c>
      <c r="U94" s="267" t="s">
        <v>51</v>
      </c>
      <c r="V94" s="268"/>
      <c r="W94" s="269" t="s">
        <v>52</v>
      </c>
      <c r="X94" s="268"/>
      <c r="Y94" s="267" t="s">
        <v>53</v>
      </c>
      <c r="Z94" s="268"/>
      <c r="AA94" s="267" t="s">
        <v>52</v>
      </c>
      <c r="AB94" s="268"/>
      <c r="AC94" s="267" t="s">
        <v>54</v>
      </c>
      <c r="AD94" s="270" t="s">
        <v>55</v>
      </c>
      <c r="AE94" s="271" t="str">
        <f t="shared" si="6"/>
        <v/>
      </c>
      <c r="AF94" s="272" t="s">
        <v>56</v>
      </c>
      <c r="AG94" s="273" t="str">
        <f t="shared" si="7"/>
        <v/>
      </c>
    </row>
    <row r="95" spans="1:33" ht="36.75" customHeight="1">
      <c r="A95" s="263">
        <f t="shared" si="8"/>
        <v>85</v>
      </c>
      <c r="B95" s="756" t="str">
        <f>IF(基本情報入力シート!C138="","",基本情報入力シート!C138)</f>
        <v/>
      </c>
      <c r="C95" s="756"/>
      <c r="D95" s="756"/>
      <c r="E95" s="756"/>
      <c r="F95" s="756"/>
      <c r="G95" s="756"/>
      <c r="H95" s="756"/>
      <c r="I95" s="756"/>
      <c r="J95" s="756"/>
      <c r="K95" s="756"/>
      <c r="L95" s="263" t="str">
        <f>IF(基本情報入力シート!M138="","",基本情報入力シート!M138)</f>
        <v/>
      </c>
      <c r="M95" s="263" t="str">
        <f>IF(基本情報入力シート!R138="","",基本情報入力シート!R138)</f>
        <v/>
      </c>
      <c r="N95" s="263" t="str">
        <f>IF(基本情報入力シート!W138="","",基本情報入力シート!W138)</f>
        <v/>
      </c>
      <c r="O95" s="263" t="str">
        <f>IF(基本情報入力シート!X138="","",基本情報入力シート!X138)</f>
        <v/>
      </c>
      <c r="P95" s="264" t="str">
        <f>IF(基本情報入力シート!Y138="","",基本情報入力シート!Y138)</f>
        <v/>
      </c>
      <c r="Q95" s="152" t="str">
        <f>IF(基本情報入力シート!Z138="","",基本情報入力シート!Z138)</f>
        <v/>
      </c>
      <c r="R95" s="153" t="str">
        <f>IF(基本情報入力シート!AA138="","",基本情報入力シート!AA138)</f>
        <v/>
      </c>
      <c r="S95" s="265"/>
      <c r="T95" s="266" t="s">
        <v>410</v>
      </c>
      <c r="U95" s="267" t="s">
        <v>51</v>
      </c>
      <c r="V95" s="268"/>
      <c r="W95" s="269" t="s">
        <v>52</v>
      </c>
      <c r="X95" s="268"/>
      <c r="Y95" s="267" t="s">
        <v>53</v>
      </c>
      <c r="Z95" s="268"/>
      <c r="AA95" s="267" t="s">
        <v>52</v>
      </c>
      <c r="AB95" s="268"/>
      <c r="AC95" s="267" t="s">
        <v>54</v>
      </c>
      <c r="AD95" s="270" t="s">
        <v>55</v>
      </c>
      <c r="AE95" s="271" t="str">
        <f t="shared" si="6"/>
        <v/>
      </c>
      <c r="AF95" s="272" t="s">
        <v>56</v>
      </c>
      <c r="AG95" s="273" t="str">
        <f t="shared" si="7"/>
        <v/>
      </c>
    </row>
    <row r="96" spans="1:33" ht="36.75" customHeight="1">
      <c r="A96" s="263">
        <f t="shared" si="8"/>
        <v>86</v>
      </c>
      <c r="B96" s="756" t="str">
        <f>IF(基本情報入力シート!C139="","",基本情報入力シート!C139)</f>
        <v/>
      </c>
      <c r="C96" s="756"/>
      <c r="D96" s="756"/>
      <c r="E96" s="756"/>
      <c r="F96" s="756"/>
      <c r="G96" s="756"/>
      <c r="H96" s="756"/>
      <c r="I96" s="756"/>
      <c r="J96" s="756"/>
      <c r="K96" s="756"/>
      <c r="L96" s="263" t="str">
        <f>IF(基本情報入力シート!M139="","",基本情報入力シート!M139)</f>
        <v/>
      </c>
      <c r="M96" s="263" t="str">
        <f>IF(基本情報入力シート!R139="","",基本情報入力シート!R139)</f>
        <v/>
      </c>
      <c r="N96" s="263" t="str">
        <f>IF(基本情報入力シート!W139="","",基本情報入力シート!W139)</f>
        <v/>
      </c>
      <c r="O96" s="263" t="str">
        <f>IF(基本情報入力シート!X139="","",基本情報入力シート!X139)</f>
        <v/>
      </c>
      <c r="P96" s="264" t="str">
        <f>IF(基本情報入力シート!Y139="","",基本情報入力シート!Y139)</f>
        <v/>
      </c>
      <c r="Q96" s="152" t="str">
        <f>IF(基本情報入力シート!Z139="","",基本情報入力シート!Z139)</f>
        <v/>
      </c>
      <c r="R96" s="153" t="str">
        <f>IF(基本情報入力シート!AA139="","",基本情報入力シート!AA139)</f>
        <v/>
      </c>
      <c r="S96" s="265"/>
      <c r="T96" s="266" t="s">
        <v>410</v>
      </c>
      <c r="U96" s="267" t="s">
        <v>51</v>
      </c>
      <c r="V96" s="268"/>
      <c r="W96" s="269" t="s">
        <v>52</v>
      </c>
      <c r="X96" s="268"/>
      <c r="Y96" s="267" t="s">
        <v>53</v>
      </c>
      <c r="Z96" s="268"/>
      <c r="AA96" s="267" t="s">
        <v>52</v>
      </c>
      <c r="AB96" s="268"/>
      <c r="AC96" s="267" t="s">
        <v>54</v>
      </c>
      <c r="AD96" s="270" t="s">
        <v>55</v>
      </c>
      <c r="AE96" s="271" t="str">
        <f t="shared" si="6"/>
        <v/>
      </c>
      <c r="AF96" s="272" t="s">
        <v>56</v>
      </c>
      <c r="AG96" s="273" t="str">
        <f t="shared" si="7"/>
        <v/>
      </c>
    </row>
    <row r="97" spans="1:33" ht="36.75" customHeight="1">
      <c r="A97" s="263">
        <f t="shared" si="8"/>
        <v>87</v>
      </c>
      <c r="B97" s="756" t="str">
        <f>IF(基本情報入力シート!C140="","",基本情報入力シート!C140)</f>
        <v/>
      </c>
      <c r="C97" s="756"/>
      <c r="D97" s="756"/>
      <c r="E97" s="756"/>
      <c r="F97" s="756"/>
      <c r="G97" s="756"/>
      <c r="H97" s="756"/>
      <c r="I97" s="756"/>
      <c r="J97" s="756"/>
      <c r="K97" s="756"/>
      <c r="L97" s="263" t="str">
        <f>IF(基本情報入力シート!M140="","",基本情報入力シート!M140)</f>
        <v/>
      </c>
      <c r="M97" s="263" t="str">
        <f>IF(基本情報入力シート!R140="","",基本情報入力シート!R140)</f>
        <v/>
      </c>
      <c r="N97" s="263" t="str">
        <f>IF(基本情報入力シート!W140="","",基本情報入力シート!W140)</f>
        <v/>
      </c>
      <c r="O97" s="263" t="str">
        <f>IF(基本情報入力シート!X140="","",基本情報入力シート!X140)</f>
        <v/>
      </c>
      <c r="P97" s="264" t="str">
        <f>IF(基本情報入力シート!Y140="","",基本情報入力シート!Y140)</f>
        <v/>
      </c>
      <c r="Q97" s="152" t="str">
        <f>IF(基本情報入力シート!Z140="","",基本情報入力シート!Z140)</f>
        <v/>
      </c>
      <c r="R97" s="153" t="str">
        <f>IF(基本情報入力シート!AA140="","",基本情報入力シート!AA140)</f>
        <v/>
      </c>
      <c r="S97" s="265"/>
      <c r="T97" s="266" t="s">
        <v>410</v>
      </c>
      <c r="U97" s="267" t="s">
        <v>51</v>
      </c>
      <c r="V97" s="268"/>
      <c r="W97" s="269" t="s">
        <v>52</v>
      </c>
      <c r="X97" s="268"/>
      <c r="Y97" s="267" t="s">
        <v>53</v>
      </c>
      <c r="Z97" s="268"/>
      <c r="AA97" s="267" t="s">
        <v>52</v>
      </c>
      <c r="AB97" s="268"/>
      <c r="AC97" s="267" t="s">
        <v>54</v>
      </c>
      <c r="AD97" s="270" t="s">
        <v>55</v>
      </c>
      <c r="AE97" s="271" t="str">
        <f t="shared" si="6"/>
        <v/>
      </c>
      <c r="AF97" s="272" t="s">
        <v>56</v>
      </c>
      <c r="AG97" s="273" t="str">
        <f t="shared" si="7"/>
        <v/>
      </c>
    </row>
    <row r="98" spans="1:33" ht="36.75" customHeight="1">
      <c r="A98" s="263">
        <f t="shared" si="8"/>
        <v>88</v>
      </c>
      <c r="B98" s="756" t="str">
        <f>IF(基本情報入力シート!C141="","",基本情報入力シート!C141)</f>
        <v/>
      </c>
      <c r="C98" s="756"/>
      <c r="D98" s="756"/>
      <c r="E98" s="756"/>
      <c r="F98" s="756"/>
      <c r="G98" s="756"/>
      <c r="H98" s="756"/>
      <c r="I98" s="756"/>
      <c r="J98" s="756"/>
      <c r="K98" s="756"/>
      <c r="L98" s="263" t="str">
        <f>IF(基本情報入力シート!M141="","",基本情報入力シート!M141)</f>
        <v/>
      </c>
      <c r="M98" s="263" t="str">
        <f>IF(基本情報入力シート!R141="","",基本情報入力シート!R141)</f>
        <v/>
      </c>
      <c r="N98" s="263" t="str">
        <f>IF(基本情報入力シート!W141="","",基本情報入力シート!W141)</f>
        <v/>
      </c>
      <c r="O98" s="263" t="str">
        <f>IF(基本情報入力シート!X141="","",基本情報入力シート!X141)</f>
        <v/>
      </c>
      <c r="P98" s="264" t="str">
        <f>IF(基本情報入力シート!Y141="","",基本情報入力シート!Y141)</f>
        <v/>
      </c>
      <c r="Q98" s="152" t="str">
        <f>IF(基本情報入力シート!Z141="","",基本情報入力シート!Z141)</f>
        <v/>
      </c>
      <c r="R98" s="153" t="str">
        <f>IF(基本情報入力シート!AA141="","",基本情報入力シート!AA141)</f>
        <v/>
      </c>
      <c r="S98" s="265"/>
      <c r="T98" s="266" t="s">
        <v>410</v>
      </c>
      <c r="U98" s="267" t="s">
        <v>51</v>
      </c>
      <c r="V98" s="268"/>
      <c r="W98" s="269" t="s">
        <v>52</v>
      </c>
      <c r="X98" s="268"/>
      <c r="Y98" s="267" t="s">
        <v>53</v>
      </c>
      <c r="Z98" s="268"/>
      <c r="AA98" s="267" t="s">
        <v>52</v>
      </c>
      <c r="AB98" s="268"/>
      <c r="AC98" s="267" t="s">
        <v>54</v>
      </c>
      <c r="AD98" s="270" t="s">
        <v>55</v>
      </c>
      <c r="AE98" s="271" t="str">
        <f t="shared" si="6"/>
        <v/>
      </c>
      <c r="AF98" s="272" t="s">
        <v>56</v>
      </c>
      <c r="AG98" s="273" t="str">
        <f t="shared" si="7"/>
        <v/>
      </c>
    </row>
    <row r="99" spans="1:33" ht="36.75" customHeight="1">
      <c r="A99" s="263">
        <f t="shared" si="8"/>
        <v>89</v>
      </c>
      <c r="B99" s="756" t="str">
        <f>IF(基本情報入力シート!C142="","",基本情報入力シート!C142)</f>
        <v/>
      </c>
      <c r="C99" s="756"/>
      <c r="D99" s="756"/>
      <c r="E99" s="756"/>
      <c r="F99" s="756"/>
      <c r="G99" s="756"/>
      <c r="H99" s="756"/>
      <c r="I99" s="756"/>
      <c r="J99" s="756"/>
      <c r="K99" s="756"/>
      <c r="L99" s="263" t="str">
        <f>IF(基本情報入力シート!M142="","",基本情報入力シート!M142)</f>
        <v/>
      </c>
      <c r="M99" s="263" t="str">
        <f>IF(基本情報入力シート!R142="","",基本情報入力シート!R142)</f>
        <v/>
      </c>
      <c r="N99" s="263" t="str">
        <f>IF(基本情報入力シート!W142="","",基本情報入力シート!W142)</f>
        <v/>
      </c>
      <c r="O99" s="263" t="str">
        <f>IF(基本情報入力シート!X142="","",基本情報入力シート!X142)</f>
        <v/>
      </c>
      <c r="P99" s="264" t="str">
        <f>IF(基本情報入力シート!Y142="","",基本情報入力シート!Y142)</f>
        <v/>
      </c>
      <c r="Q99" s="152" t="str">
        <f>IF(基本情報入力シート!Z142="","",基本情報入力シート!Z142)</f>
        <v/>
      </c>
      <c r="R99" s="153" t="str">
        <f>IF(基本情報入力シート!AA142="","",基本情報入力シート!AA142)</f>
        <v/>
      </c>
      <c r="S99" s="265"/>
      <c r="T99" s="266" t="s">
        <v>410</v>
      </c>
      <c r="U99" s="267" t="s">
        <v>51</v>
      </c>
      <c r="V99" s="268"/>
      <c r="W99" s="269" t="s">
        <v>52</v>
      </c>
      <c r="X99" s="268"/>
      <c r="Y99" s="267" t="s">
        <v>53</v>
      </c>
      <c r="Z99" s="268"/>
      <c r="AA99" s="267" t="s">
        <v>52</v>
      </c>
      <c r="AB99" s="268"/>
      <c r="AC99" s="267" t="s">
        <v>54</v>
      </c>
      <c r="AD99" s="270" t="s">
        <v>55</v>
      </c>
      <c r="AE99" s="271" t="str">
        <f t="shared" si="6"/>
        <v/>
      </c>
      <c r="AF99" s="272" t="s">
        <v>56</v>
      </c>
      <c r="AG99" s="273" t="str">
        <f t="shared" si="7"/>
        <v/>
      </c>
    </row>
    <row r="100" spans="1:33" ht="36.75" customHeight="1">
      <c r="A100" s="263">
        <f t="shared" si="8"/>
        <v>90</v>
      </c>
      <c r="B100" s="756" t="str">
        <f>IF(基本情報入力シート!C143="","",基本情報入力シート!C143)</f>
        <v/>
      </c>
      <c r="C100" s="756"/>
      <c r="D100" s="756"/>
      <c r="E100" s="756"/>
      <c r="F100" s="756"/>
      <c r="G100" s="756"/>
      <c r="H100" s="756"/>
      <c r="I100" s="756"/>
      <c r="J100" s="756"/>
      <c r="K100" s="756"/>
      <c r="L100" s="263" t="str">
        <f>IF(基本情報入力シート!M143="","",基本情報入力シート!M143)</f>
        <v/>
      </c>
      <c r="M100" s="263" t="str">
        <f>IF(基本情報入力シート!R143="","",基本情報入力シート!R143)</f>
        <v/>
      </c>
      <c r="N100" s="263" t="str">
        <f>IF(基本情報入力シート!W143="","",基本情報入力シート!W143)</f>
        <v/>
      </c>
      <c r="O100" s="263" t="str">
        <f>IF(基本情報入力シート!X143="","",基本情報入力シート!X143)</f>
        <v/>
      </c>
      <c r="P100" s="264" t="str">
        <f>IF(基本情報入力シート!Y143="","",基本情報入力シート!Y143)</f>
        <v/>
      </c>
      <c r="Q100" s="152" t="str">
        <f>IF(基本情報入力シート!Z143="","",基本情報入力シート!Z143)</f>
        <v/>
      </c>
      <c r="R100" s="153" t="str">
        <f>IF(基本情報入力シート!AA143="","",基本情報入力シート!AA143)</f>
        <v/>
      </c>
      <c r="S100" s="265"/>
      <c r="T100" s="266" t="s">
        <v>410</v>
      </c>
      <c r="U100" s="267" t="s">
        <v>51</v>
      </c>
      <c r="V100" s="268"/>
      <c r="W100" s="269" t="s">
        <v>52</v>
      </c>
      <c r="X100" s="268"/>
      <c r="Y100" s="267" t="s">
        <v>53</v>
      </c>
      <c r="Z100" s="268"/>
      <c r="AA100" s="267" t="s">
        <v>52</v>
      </c>
      <c r="AB100" s="268"/>
      <c r="AC100" s="267" t="s">
        <v>54</v>
      </c>
      <c r="AD100" s="270" t="s">
        <v>55</v>
      </c>
      <c r="AE100" s="271" t="str">
        <f t="shared" si="6"/>
        <v/>
      </c>
      <c r="AF100" s="272" t="s">
        <v>56</v>
      </c>
      <c r="AG100" s="273" t="str">
        <f t="shared" si="7"/>
        <v/>
      </c>
    </row>
    <row r="101" spans="1:33" ht="36.75" customHeight="1">
      <c r="A101" s="263">
        <f t="shared" si="8"/>
        <v>91</v>
      </c>
      <c r="B101" s="756" t="str">
        <f>IF(基本情報入力シート!C144="","",基本情報入力シート!C144)</f>
        <v/>
      </c>
      <c r="C101" s="756"/>
      <c r="D101" s="756"/>
      <c r="E101" s="756"/>
      <c r="F101" s="756"/>
      <c r="G101" s="756"/>
      <c r="H101" s="756"/>
      <c r="I101" s="756"/>
      <c r="J101" s="756"/>
      <c r="K101" s="756"/>
      <c r="L101" s="263" t="str">
        <f>IF(基本情報入力シート!M144="","",基本情報入力シート!M144)</f>
        <v/>
      </c>
      <c r="M101" s="263" t="str">
        <f>IF(基本情報入力シート!R144="","",基本情報入力シート!R144)</f>
        <v/>
      </c>
      <c r="N101" s="263" t="str">
        <f>IF(基本情報入力シート!W144="","",基本情報入力シート!W144)</f>
        <v/>
      </c>
      <c r="O101" s="263" t="str">
        <f>IF(基本情報入力シート!X144="","",基本情報入力シート!X144)</f>
        <v/>
      </c>
      <c r="P101" s="264" t="str">
        <f>IF(基本情報入力シート!Y144="","",基本情報入力シート!Y144)</f>
        <v/>
      </c>
      <c r="Q101" s="152" t="str">
        <f>IF(基本情報入力シート!Z144="","",基本情報入力シート!Z144)</f>
        <v/>
      </c>
      <c r="R101" s="153" t="str">
        <f>IF(基本情報入力シート!AA144="","",基本情報入力シート!AA144)</f>
        <v/>
      </c>
      <c r="S101" s="265"/>
      <c r="T101" s="266" t="s">
        <v>410</v>
      </c>
      <c r="U101" s="267" t="s">
        <v>51</v>
      </c>
      <c r="V101" s="268"/>
      <c r="W101" s="269" t="s">
        <v>52</v>
      </c>
      <c r="X101" s="268"/>
      <c r="Y101" s="267" t="s">
        <v>53</v>
      </c>
      <c r="Z101" s="268"/>
      <c r="AA101" s="267" t="s">
        <v>52</v>
      </c>
      <c r="AB101" s="268"/>
      <c r="AC101" s="267" t="s">
        <v>54</v>
      </c>
      <c r="AD101" s="270" t="s">
        <v>55</v>
      </c>
      <c r="AE101" s="271" t="str">
        <f t="shared" si="6"/>
        <v/>
      </c>
      <c r="AF101" s="272" t="s">
        <v>56</v>
      </c>
      <c r="AG101" s="273" t="str">
        <f t="shared" si="7"/>
        <v/>
      </c>
    </row>
    <row r="102" spans="1:33" ht="36.75" customHeight="1">
      <c r="A102" s="263">
        <f t="shared" si="8"/>
        <v>92</v>
      </c>
      <c r="B102" s="756" t="str">
        <f>IF(基本情報入力シート!C145="","",基本情報入力シート!C145)</f>
        <v/>
      </c>
      <c r="C102" s="756"/>
      <c r="D102" s="756"/>
      <c r="E102" s="756"/>
      <c r="F102" s="756"/>
      <c r="G102" s="756"/>
      <c r="H102" s="756"/>
      <c r="I102" s="756"/>
      <c r="J102" s="756"/>
      <c r="K102" s="756"/>
      <c r="L102" s="263" t="str">
        <f>IF(基本情報入力シート!M145="","",基本情報入力シート!M145)</f>
        <v/>
      </c>
      <c r="M102" s="263" t="str">
        <f>IF(基本情報入力シート!R145="","",基本情報入力シート!R145)</f>
        <v/>
      </c>
      <c r="N102" s="263" t="str">
        <f>IF(基本情報入力シート!W145="","",基本情報入力シート!W145)</f>
        <v/>
      </c>
      <c r="O102" s="263" t="str">
        <f>IF(基本情報入力シート!X145="","",基本情報入力シート!X145)</f>
        <v/>
      </c>
      <c r="P102" s="264" t="str">
        <f>IF(基本情報入力シート!Y145="","",基本情報入力シート!Y145)</f>
        <v/>
      </c>
      <c r="Q102" s="152" t="str">
        <f>IF(基本情報入力シート!Z145="","",基本情報入力シート!Z145)</f>
        <v/>
      </c>
      <c r="R102" s="153" t="str">
        <f>IF(基本情報入力シート!AA145="","",基本情報入力シート!AA145)</f>
        <v/>
      </c>
      <c r="S102" s="265"/>
      <c r="T102" s="266" t="s">
        <v>410</v>
      </c>
      <c r="U102" s="267" t="s">
        <v>51</v>
      </c>
      <c r="V102" s="268"/>
      <c r="W102" s="269" t="s">
        <v>52</v>
      </c>
      <c r="X102" s="268"/>
      <c r="Y102" s="267" t="s">
        <v>53</v>
      </c>
      <c r="Z102" s="268"/>
      <c r="AA102" s="267" t="s">
        <v>52</v>
      </c>
      <c r="AB102" s="268"/>
      <c r="AC102" s="267" t="s">
        <v>54</v>
      </c>
      <c r="AD102" s="270" t="s">
        <v>55</v>
      </c>
      <c r="AE102" s="271" t="str">
        <f t="shared" si="6"/>
        <v/>
      </c>
      <c r="AF102" s="272" t="s">
        <v>56</v>
      </c>
      <c r="AG102" s="273" t="str">
        <f t="shared" si="7"/>
        <v/>
      </c>
    </row>
    <row r="103" spans="1:33" ht="36.75" customHeight="1">
      <c r="A103" s="263">
        <f t="shared" si="8"/>
        <v>93</v>
      </c>
      <c r="B103" s="756" t="str">
        <f>IF(基本情報入力シート!C146="","",基本情報入力シート!C146)</f>
        <v/>
      </c>
      <c r="C103" s="756"/>
      <c r="D103" s="756"/>
      <c r="E103" s="756"/>
      <c r="F103" s="756"/>
      <c r="G103" s="756"/>
      <c r="H103" s="756"/>
      <c r="I103" s="756"/>
      <c r="J103" s="756"/>
      <c r="K103" s="756"/>
      <c r="L103" s="263" t="str">
        <f>IF(基本情報入力シート!M146="","",基本情報入力シート!M146)</f>
        <v/>
      </c>
      <c r="M103" s="263" t="str">
        <f>IF(基本情報入力シート!R146="","",基本情報入力シート!R146)</f>
        <v/>
      </c>
      <c r="N103" s="263" t="str">
        <f>IF(基本情報入力シート!W146="","",基本情報入力シート!W146)</f>
        <v/>
      </c>
      <c r="O103" s="263" t="str">
        <f>IF(基本情報入力シート!X146="","",基本情報入力シート!X146)</f>
        <v/>
      </c>
      <c r="P103" s="264" t="str">
        <f>IF(基本情報入力シート!Y146="","",基本情報入力シート!Y146)</f>
        <v/>
      </c>
      <c r="Q103" s="152" t="str">
        <f>IF(基本情報入力シート!Z146="","",基本情報入力シート!Z146)</f>
        <v/>
      </c>
      <c r="R103" s="153" t="str">
        <f>IF(基本情報入力シート!AA146="","",基本情報入力シート!AA146)</f>
        <v/>
      </c>
      <c r="S103" s="265"/>
      <c r="T103" s="266" t="s">
        <v>410</v>
      </c>
      <c r="U103" s="267" t="s">
        <v>51</v>
      </c>
      <c r="V103" s="268"/>
      <c r="W103" s="269" t="s">
        <v>52</v>
      </c>
      <c r="X103" s="268"/>
      <c r="Y103" s="267" t="s">
        <v>53</v>
      </c>
      <c r="Z103" s="268"/>
      <c r="AA103" s="267" t="s">
        <v>52</v>
      </c>
      <c r="AB103" s="268"/>
      <c r="AC103" s="267" t="s">
        <v>54</v>
      </c>
      <c r="AD103" s="270" t="s">
        <v>55</v>
      </c>
      <c r="AE103" s="271" t="str">
        <f t="shared" si="6"/>
        <v/>
      </c>
      <c r="AF103" s="272" t="s">
        <v>56</v>
      </c>
      <c r="AG103" s="273" t="str">
        <f t="shared" si="7"/>
        <v/>
      </c>
    </row>
    <row r="104" spans="1:33" ht="36.75" customHeight="1">
      <c r="A104" s="263">
        <f t="shared" si="8"/>
        <v>94</v>
      </c>
      <c r="B104" s="756" t="str">
        <f>IF(基本情報入力シート!C147="","",基本情報入力シート!C147)</f>
        <v/>
      </c>
      <c r="C104" s="756"/>
      <c r="D104" s="756"/>
      <c r="E104" s="756"/>
      <c r="F104" s="756"/>
      <c r="G104" s="756"/>
      <c r="H104" s="756"/>
      <c r="I104" s="756"/>
      <c r="J104" s="756"/>
      <c r="K104" s="756"/>
      <c r="L104" s="263" t="str">
        <f>IF(基本情報入力シート!M147="","",基本情報入力シート!M147)</f>
        <v/>
      </c>
      <c r="M104" s="263" t="str">
        <f>IF(基本情報入力シート!R147="","",基本情報入力シート!R147)</f>
        <v/>
      </c>
      <c r="N104" s="263" t="str">
        <f>IF(基本情報入力シート!W147="","",基本情報入力シート!W147)</f>
        <v/>
      </c>
      <c r="O104" s="263" t="str">
        <f>IF(基本情報入力シート!X147="","",基本情報入力シート!X147)</f>
        <v/>
      </c>
      <c r="P104" s="264" t="str">
        <f>IF(基本情報入力シート!Y147="","",基本情報入力シート!Y147)</f>
        <v/>
      </c>
      <c r="Q104" s="152" t="str">
        <f>IF(基本情報入力シート!Z147="","",基本情報入力シート!Z147)</f>
        <v/>
      </c>
      <c r="R104" s="153" t="str">
        <f>IF(基本情報入力シート!AA147="","",基本情報入力シート!AA147)</f>
        <v/>
      </c>
      <c r="S104" s="265"/>
      <c r="T104" s="266" t="s">
        <v>410</v>
      </c>
      <c r="U104" s="267" t="s">
        <v>51</v>
      </c>
      <c r="V104" s="268"/>
      <c r="W104" s="269" t="s">
        <v>52</v>
      </c>
      <c r="X104" s="268"/>
      <c r="Y104" s="267" t="s">
        <v>53</v>
      </c>
      <c r="Z104" s="268"/>
      <c r="AA104" s="267" t="s">
        <v>52</v>
      </c>
      <c r="AB104" s="268"/>
      <c r="AC104" s="267" t="s">
        <v>54</v>
      </c>
      <c r="AD104" s="270" t="s">
        <v>55</v>
      </c>
      <c r="AE104" s="271" t="str">
        <f t="shared" si="6"/>
        <v/>
      </c>
      <c r="AF104" s="272" t="s">
        <v>56</v>
      </c>
      <c r="AG104" s="273" t="str">
        <f t="shared" si="7"/>
        <v/>
      </c>
    </row>
    <row r="105" spans="1:33" ht="36.75" customHeight="1">
      <c r="A105" s="263">
        <f t="shared" si="8"/>
        <v>95</v>
      </c>
      <c r="B105" s="756" t="str">
        <f>IF(基本情報入力シート!C148="","",基本情報入力シート!C148)</f>
        <v/>
      </c>
      <c r="C105" s="756"/>
      <c r="D105" s="756"/>
      <c r="E105" s="756"/>
      <c r="F105" s="756"/>
      <c r="G105" s="756"/>
      <c r="H105" s="756"/>
      <c r="I105" s="756"/>
      <c r="J105" s="756"/>
      <c r="K105" s="756"/>
      <c r="L105" s="263" t="str">
        <f>IF(基本情報入力シート!M148="","",基本情報入力シート!M148)</f>
        <v/>
      </c>
      <c r="M105" s="263" t="str">
        <f>IF(基本情報入力シート!R148="","",基本情報入力シート!R148)</f>
        <v/>
      </c>
      <c r="N105" s="263" t="str">
        <f>IF(基本情報入力シート!W148="","",基本情報入力シート!W148)</f>
        <v/>
      </c>
      <c r="O105" s="263" t="str">
        <f>IF(基本情報入力シート!X148="","",基本情報入力シート!X148)</f>
        <v/>
      </c>
      <c r="P105" s="264" t="str">
        <f>IF(基本情報入力シート!Y148="","",基本情報入力シート!Y148)</f>
        <v/>
      </c>
      <c r="Q105" s="152" t="str">
        <f>IF(基本情報入力シート!Z148="","",基本情報入力シート!Z148)</f>
        <v/>
      </c>
      <c r="R105" s="153" t="str">
        <f>IF(基本情報入力シート!AA148="","",基本情報入力シート!AA148)</f>
        <v/>
      </c>
      <c r="S105" s="265"/>
      <c r="T105" s="266" t="s">
        <v>410</v>
      </c>
      <c r="U105" s="267" t="s">
        <v>51</v>
      </c>
      <c r="V105" s="268"/>
      <c r="W105" s="269" t="s">
        <v>52</v>
      </c>
      <c r="X105" s="268"/>
      <c r="Y105" s="267" t="s">
        <v>53</v>
      </c>
      <c r="Z105" s="268"/>
      <c r="AA105" s="267" t="s">
        <v>52</v>
      </c>
      <c r="AB105" s="268"/>
      <c r="AC105" s="267" t="s">
        <v>54</v>
      </c>
      <c r="AD105" s="270" t="s">
        <v>55</v>
      </c>
      <c r="AE105" s="271" t="str">
        <f t="shared" si="6"/>
        <v/>
      </c>
      <c r="AF105" s="272" t="s">
        <v>56</v>
      </c>
      <c r="AG105" s="273" t="str">
        <f t="shared" si="7"/>
        <v/>
      </c>
    </row>
    <row r="106" spans="1:33" ht="36.75" customHeight="1">
      <c r="A106" s="263">
        <f t="shared" si="8"/>
        <v>96</v>
      </c>
      <c r="B106" s="756" t="str">
        <f>IF(基本情報入力シート!C149="","",基本情報入力シート!C149)</f>
        <v/>
      </c>
      <c r="C106" s="756"/>
      <c r="D106" s="756"/>
      <c r="E106" s="756"/>
      <c r="F106" s="756"/>
      <c r="G106" s="756"/>
      <c r="H106" s="756"/>
      <c r="I106" s="756"/>
      <c r="J106" s="756"/>
      <c r="K106" s="756"/>
      <c r="L106" s="263" t="str">
        <f>IF(基本情報入力シート!M149="","",基本情報入力シート!M149)</f>
        <v/>
      </c>
      <c r="M106" s="263" t="str">
        <f>IF(基本情報入力シート!R149="","",基本情報入力シート!R149)</f>
        <v/>
      </c>
      <c r="N106" s="263" t="str">
        <f>IF(基本情報入力シート!W149="","",基本情報入力シート!W149)</f>
        <v/>
      </c>
      <c r="O106" s="263" t="str">
        <f>IF(基本情報入力シート!X149="","",基本情報入力シート!X149)</f>
        <v/>
      </c>
      <c r="P106" s="264" t="str">
        <f>IF(基本情報入力シート!Y149="","",基本情報入力シート!Y149)</f>
        <v/>
      </c>
      <c r="Q106" s="152" t="str">
        <f>IF(基本情報入力シート!Z149="","",基本情報入力シート!Z149)</f>
        <v/>
      </c>
      <c r="R106" s="153" t="str">
        <f>IF(基本情報入力シート!AA149="","",基本情報入力シート!AA149)</f>
        <v/>
      </c>
      <c r="S106" s="265"/>
      <c r="T106" s="266" t="s">
        <v>410</v>
      </c>
      <c r="U106" s="267" t="s">
        <v>51</v>
      </c>
      <c r="V106" s="268"/>
      <c r="W106" s="269" t="s">
        <v>52</v>
      </c>
      <c r="X106" s="268"/>
      <c r="Y106" s="267" t="s">
        <v>53</v>
      </c>
      <c r="Z106" s="268"/>
      <c r="AA106" s="267" t="s">
        <v>52</v>
      </c>
      <c r="AB106" s="268"/>
      <c r="AC106" s="267" t="s">
        <v>54</v>
      </c>
      <c r="AD106" s="270" t="s">
        <v>55</v>
      </c>
      <c r="AE106" s="271" t="str">
        <f t="shared" si="6"/>
        <v/>
      </c>
      <c r="AF106" s="272" t="s">
        <v>56</v>
      </c>
      <c r="AG106" s="273" t="str">
        <f t="shared" si="7"/>
        <v/>
      </c>
    </row>
    <row r="107" spans="1:33" ht="36.75" customHeight="1">
      <c r="A107" s="263">
        <f t="shared" si="8"/>
        <v>97</v>
      </c>
      <c r="B107" s="756" t="str">
        <f>IF(基本情報入力シート!C150="","",基本情報入力シート!C150)</f>
        <v/>
      </c>
      <c r="C107" s="756"/>
      <c r="D107" s="756"/>
      <c r="E107" s="756"/>
      <c r="F107" s="756"/>
      <c r="G107" s="756"/>
      <c r="H107" s="756"/>
      <c r="I107" s="756"/>
      <c r="J107" s="756"/>
      <c r="K107" s="756"/>
      <c r="L107" s="263" t="str">
        <f>IF(基本情報入力シート!M150="","",基本情報入力シート!M150)</f>
        <v/>
      </c>
      <c r="M107" s="263" t="str">
        <f>IF(基本情報入力シート!R150="","",基本情報入力シート!R150)</f>
        <v/>
      </c>
      <c r="N107" s="263" t="str">
        <f>IF(基本情報入力シート!W150="","",基本情報入力シート!W150)</f>
        <v/>
      </c>
      <c r="O107" s="263" t="str">
        <f>IF(基本情報入力シート!X150="","",基本情報入力シート!X150)</f>
        <v/>
      </c>
      <c r="P107" s="264" t="str">
        <f>IF(基本情報入力シート!Y150="","",基本情報入力シート!Y150)</f>
        <v/>
      </c>
      <c r="Q107" s="152" t="str">
        <f>IF(基本情報入力シート!Z150="","",基本情報入力シート!Z150)</f>
        <v/>
      </c>
      <c r="R107" s="153" t="str">
        <f>IF(基本情報入力シート!AA150="","",基本情報入力シート!AA150)</f>
        <v/>
      </c>
      <c r="S107" s="265"/>
      <c r="T107" s="266" t="s">
        <v>410</v>
      </c>
      <c r="U107" s="267" t="s">
        <v>51</v>
      </c>
      <c r="V107" s="268"/>
      <c r="W107" s="269" t="s">
        <v>52</v>
      </c>
      <c r="X107" s="268"/>
      <c r="Y107" s="267" t="s">
        <v>53</v>
      </c>
      <c r="Z107" s="268"/>
      <c r="AA107" s="267" t="s">
        <v>52</v>
      </c>
      <c r="AB107" s="268"/>
      <c r="AC107" s="267" t="s">
        <v>54</v>
      </c>
      <c r="AD107" s="270" t="s">
        <v>55</v>
      </c>
      <c r="AE107" s="271" t="str">
        <f t="shared" si="6"/>
        <v/>
      </c>
      <c r="AF107" s="272" t="s">
        <v>56</v>
      </c>
      <c r="AG107" s="273" t="str">
        <f t="shared" si="7"/>
        <v/>
      </c>
    </row>
    <row r="108" spans="1:33" ht="36.75" customHeight="1">
      <c r="A108" s="263">
        <f t="shared" si="8"/>
        <v>98</v>
      </c>
      <c r="B108" s="756" t="str">
        <f>IF(基本情報入力シート!C151="","",基本情報入力シート!C151)</f>
        <v/>
      </c>
      <c r="C108" s="756"/>
      <c r="D108" s="756"/>
      <c r="E108" s="756"/>
      <c r="F108" s="756"/>
      <c r="G108" s="756"/>
      <c r="H108" s="756"/>
      <c r="I108" s="756"/>
      <c r="J108" s="756"/>
      <c r="K108" s="756"/>
      <c r="L108" s="263" t="str">
        <f>IF(基本情報入力シート!M151="","",基本情報入力シート!M151)</f>
        <v/>
      </c>
      <c r="M108" s="263" t="str">
        <f>IF(基本情報入力シート!R151="","",基本情報入力シート!R151)</f>
        <v/>
      </c>
      <c r="N108" s="263" t="str">
        <f>IF(基本情報入力シート!W151="","",基本情報入力シート!W151)</f>
        <v/>
      </c>
      <c r="O108" s="263" t="str">
        <f>IF(基本情報入力シート!X151="","",基本情報入力シート!X151)</f>
        <v/>
      </c>
      <c r="P108" s="264" t="str">
        <f>IF(基本情報入力シート!Y151="","",基本情報入力シート!Y151)</f>
        <v/>
      </c>
      <c r="Q108" s="152" t="str">
        <f>IF(基本情報入力シート!Z151="","",基本情報入力シート!Z151)</f>
        <v/>
      </c>
      <c r="R108" s="153" t="str">
        <f>IF(基本情報入力シート!AA151="","",基本情報入力シート!AA151)</f>
        <v/>
      </c>
      <c r="S108" s="265"/>
      <c r="T108" s="266" t="s">
        <v>410</v>
      </c>
      <c r="U108" s="267" t="s">
        <v>51</v>
      </c>
      <c r="V108" s="268"/>
      <c r="W108" s="269" t="s">
        <v>52</v>
      </c>
      <c r="X108" s="268"/>
      <c r="Y108" s="267" t="s">
        <v>53</v>
      </c>
      <c r="Z108" s="268"/>
      <c r="AA108" s="267" t="s">
        <v>52</v>
      </c>
      <c r="AB108" s="268"/>
      <c r="AC108" s="267" t="s">
        <v>54</v>
      </c>
      <c r="AD108" s="270" t="s">
        <v>55</v>
      </c>
      <c r="AE108" s="271" t="str">
        <f t="shared" si="6"/>
        <v/>
      </c>
      <c r="AF108" s="272" t="s">
        <v>56</v>
      </c>
      <c r="AG108" s="273" t="str">
        <f t="shared" si="7"/>
        <v/>
      </c>
    </row>
    <row r="109" spans="1:33" ht="36.75" customHeight="1">
      <c r="A109" s="263">
        <f t="shared" si="8"/>
        <v>99</v>
      </c>
      <c r="B109" s="756" t="str">
        <f>IF(基本情報入力シート!C152="","",基本情報入力シート!C152)</f>
        <v/>
      </c>
      <c r="C109" s="756"/>
      <c r="D109" s="756"/>
      <c r="E109" s="756"/>
      <c r="F109" s="756"/>
      <c r="G109" s="756"/>
      <c r="H109" s="756"/>
      <c r="I109" s="756"/>
      <c r="J109" s="756"/>
      <c r="K109" s="756"/>
      <c r="L109" s="263" t="str">
        <f>IF(基本情報入力シート!M152="","",基本情報入力シート!M152)</f>
        <v/>
      </c>
      <c r="M109" s="263" t="str">
        <f>IF(基本情報入力シート!R152="","",基本情報入力シート!R152)</f>
        <v/>
      </c>
      <c r="N109" s="263" t="str">
        <f>IF(基本情報入力シート!W152="","",基本情報入力シート!W152)</f>
        <v/>
      </c>
      <c r="O109" s="263" t="str">
        <f>IF(基本情報入力シート!X152="","",基本情報入力シート!X152)</f>
        <v/>
      </c>
      <c r="P109" s="264" t="str">
        <f>IF(基本情報入力シート!Y152="","",基本情報入力シート!Y152)</f>
        <v/>
      </c>
      <c r="Q109" s="152" t="str">
        <f>IF(基本情報入力シート!Z152="","",基本情報入力シート!Z152)</f>
        <v/>
      </c>
      <c r="R109" s="153" t="str">
        <f>IF(基本情報入力シート!AA152="","",基本情報入力シート!AA152)</f>
        <v/>
      </c>
      <c r="S109" s="265"/>
      <c r="T109" s="266" t="s">
        <v>410</v>
      </c>
      <c r="U109" s="267" t="s">
        <v>51</v>
      </c>
      <c r="V109" s="268"/>
      <c r="W109" s="269" t="s">
        <v>52</v>
      </c>
      <c r="X109" s="268"/>
      <c r="Y109" s="267" t="s">
        <v>53</v>
      </c>
      <c r="Z109" s="268"/>
      <c r="AA109" s="267" t="s">
        <v>52</v>
      </c>
      <c r="AB109" s="268"/>
      <c r="AC109" s="267" t="s">
        <v>54</v>
      </c>
      <c r="AD109" s="270" t="s">
        <v>55</v>
      </c>
      <c r="AE109" s="271" t="str">
        <f t="shared" si="6"/>
        <v/>
      </c>
      <c r="AF109" s="272" t="s">
        <v>56</v>
      </c>
      <c r="AG109" s="273" t="str">
        <f t="shared" si="7"/>
        <v/>
      </c>
    </row>
    <row r="110" spans="1:33" ht="36.75" customHeight="1">
      <c r="A110" s="263">
        <f t="shared" si="8"/>
        <v>100</v>
      </c>
      <c r="B110" s="756" t="str">
        <f>IF(基本情報入力シート!C153="","",基本情報入力シート!C153)</f>
        <v/>
      </c>
      <c r="C110" s="756"/>
      <c r="D110" s="756"/>
      <c r="E110" s="756"/>
      <c r="F110" s="756"/>
      <c r="G110" s="756"/>
      <c r="H110" s="756"/>
      <c r="I110" s="756"/>
      <c r="J110" s="756"/>
      <c r="K110" s="756"/>
      <c r="L110" s="263" t="str">
        <f>IF(基本情報入力シート!M153="","",基本情報入力シート!M153)</f>
        <v/>
      </c>
      <c r="M110" s="263" t="str">
        <f>IF(基本情報入力シート!R153="","",基本情報入力シート!R153)</f>
        <v/>
      </c>
      <c r="N110" s="263" t="str">
        <f>IF(基本情報入力シート!W153="","",基本情報入力シート!W153)</f>
        <v/>
      </c>
      <c r="O110" s="263" t="str">
        <f>IF(基本情報入力シート!X153="","",基本情報入力シート!X153)</f>
        <v/>
      </c>
      <c r="P110" s="264" t="str">
        <f>IF(基本情報入力シート!Y153="","",基本情報入力シート!Y153)</f>
        <v/>
      </c>
      <c r="Q110" s="152" t="str">
        <f>IF(基本情報入力シート!Z153="","",基本情報入力シート!Z153)</f>
        <v/>
      </c>
      <c r="R110" s="153" t="str">
        <f>IF(基本情報入力シート!AA153="","",基本情報入力シート!AA153)</f>
        <v/>
      </c>
      <c r="S110" s="274"/>
      <c r="T110" s="275" t="s">
        <v>410</v>
      </c>
      <c r="U110" s="276" t="s">
        <v>51</v>
      </c>
      <c r="V110" s="277"/>
      <c r="W110" s="278" t="s">
        <v>52</v>
      </c>
      <c r="X110" s="277"/>
      <c r="Y110" s="276" t="s">
        <v>53</v>
      </c>
      <c r="Z110" s="277"/>
      <c r="AA110" s="276" t="s">
        <v>52</v>
      </c>
      <c r="AB110" s="277"/>
      <c r="AC110" s="276" t="s">
        <v>54</v>
      </c>
      <c r="AD110" s="279" t="s">
        <v>55</v>
      </c>
      <c r="AE110" s="280" t="str">
        <f t="shared" si="6"/>
        <v/>
      </c>
      <c r="AF110" s="281" t="s">
        <v>56</v>
      </c>
      <c r="AG110" s="282" t="str">
        <f t="shared" si="7"/>
        <v/>
      </c>
    </row>
  </sheetData>
  <sheetProtection sheet="1" objects="1" scenarios="1"/>
  <autoFilter ref="B10:AG110" xr:uid="{00000000-0009-0000-0000-000003000000}"/>
  <mergeCells count="116">
    <mergeCell ref="B103:K103"/>
    <mergeCell ref="B104:K104"/>
    <mergeCell ref="B105:K105"/>
    <mergeCell ref="B106:K106"/>
    <mergeCell ref="B107:K107"/>
    <mergeCell ref="B108:K108"/>
    <mergeCell ref="B109:K109"/>
    <mergeCell ref="B110:K110"/>
    <mergeCell ref="B94:K94"/>
    <mergeCell ref="B95:K95"/>
    <mergeCell ref="B96:K96"/>
    <mergeCell ref="B97:K97"/>
    <mergeCell ref="B98:K98"/>
    <mergeCell ref="B99:K99"/>
    <mergeCell ref="B100:K100"/>
    <mergeCell ref="B101:K101"/>
    <mergeCell ref="B102:K102"/>
    <mergeCell ref="B85:K85"/>
    <mergeCell ref="B86:K86"/>
    <mergeCell ref="B87:K87"/>
    <mergeCell ref="B88:K88"/>
    <mergeCell ref="B89:K89"/>
    <mergeCell ref="B90:K90"/>
    <mergeCell ref="B91:K91"/>
    <mergeCell ref="B92:K92"/>
    <mergeCell ref="B93:K93"/>
    <mergeCell ref="B76:K76"/>
    <mergeCell ref="B77:K77"/>
    <mergeCell ref="B78:K78"/>
    <mergeCell ref="B79:K79"/>
    <mergeCell ref="B80:K80"/>
    <mergeCell ref="B81:K81"/>
    <mergeCell ref="B82:K82"/>
    <mergeCell ref="B83:K83"/>
    <mergeCell ref="B84:K84"/>
    <mergeCell ref="B67:K67"/>
    <mergeCell ref="B68:K68"/>
    <mergeCell ref="B69:K69"/>
    <mergeCell ref="B70:K70"/>
    <mergeCell ref="B71:K71"/>
    <mergeCell ref="B72:K72"/>
    <mergeCell ref="B73:K73"/>
    <mergeCell ref="B74:K74"/>
    <mergeCell ref="B75:K75"/>
    <mergeCell ref="B58:K58"/>
    <mergeCell ref="B59:K59"/>
    <mergeCell ref="B60:K60"/>
    <mergeCell ref="B61:K61"/>
    <mergeCell ref="B62:K62"/>
    <mergeCell ref="B63:K63"/>
    <mergeCell ref="B64:K64"/>
    <mergeCell ref="B65:K65"/>
    <mergeCell ref="B66:K66"/>
    <mergeCell ref="B49:K49"/>
    <mergeCell ref="B50:K50"/>
    <mergeCell ref="B51:K51"/>
    <mergeCell ref="B52:K52"/>
    <mergeCell ref="B53:K53"/>
    <mergeCell ref="B54:K54"/>
    <mergeCell ref="B55:K55"/>
    <mergeCell ref="B56:K56"/>
    <mergeCell ref="B57:K57"/>
    <mergeCell ref="B40:K40"/>
    <mergeCell ref="B41:K41"/>
    <mergeCell ref="B42:K42"/>
    <mergeCell ref="B43:K43"/>
    <mergeCell ref="B44:K44"/>
    <mergeCell ref="B45:K45"/>
    <mergeCell ref="B46:K46"/>
    <mergeCell ref="B47:K47"/>
    <mergeCell ref="B48:K48"/>
    <mergeCell ref="B31:K31"/>
    <mergeCell ref="B32:K32"/>
    <mergeCell ref="B33:K33"/>
    <mergeCell ref="B34:K34"/>
    <mergeCell ref="B35:K35"/>
    <mergeCell ref="B36:K36"/>
    <mergeCell ref="B37:K37"/>
    <mergeCell ref="B38:K38"/>
    <mergeCell ref="B39:K39"/>
    <mergeCell ref="B22:K22"/>
    <mergeCell ref="B23:K23"/>
    <mergeCell ref="B24:K24"/>
    <mergeCell ref="B25:K25"/>
    <mergeCell ref="B26:K26"/>
    <mergeCell ref="B27:K27"/>
    <mergeCell ref="B28:K28"/>
    <mergeCell ref="B29:K29"/>
    <mergeCell ref="B30:K30"/>
    <mergeCell ref="B13:K13"/>
    <mergeCell ref="B14:K14"/>
    <mergeCell ref="B15:K15"/>
    <mergeCell ref="B16:K16"/>
    <mergeCell ref="B17:K17"/>
    <mergeCell ref="B18:K18"/>
    <mergeCell ref="B19:K19"/>
    <mergeCell ref="B20:K20"/>
    <mergeCell ref="B21:K21"/>
    <mergeCell ref="Q7:Q9"/>
    <mergeCell ref="R7:R9"/>
    <mergeCell ref="S7:AG7"/>
    <mergeCell ref="S8:S9"/>
    <mergeCell ref="T8:T9"/>
    <mergeCell ref="U8:AF9"/>
    <mergeCell ref="AG8:AG9"/>
    <mergeCell ref="B11:K11"/>
    <mergeCell ref="B12:K12"/>
    <mergeCell ref="A3:C3"/>
    <mergeCell ref="D3:O3"/>
    <mergeCell ref="A5:N5"/>
    <mergeCell ref="A7:A9"/>
    <mergeCell ref="B7:K9"/>
    <mergeCell ref="L7:L9"/>
    <mergeCell ref="M7:N8"/>
    <mergeCell ref="O7:O9"/>
    <mergeCell ref="P7:P9"/>
  </mergeCells>
  <phoneticPr fontId="93"/>
  <dataValidations count="2">
    <dataValidation operator="equal" allowBlank="1" showInputMessage="1" showErrorMessage="1" sqref="B11:B110 L11:R110 V11:V110 X11:X110 Z11:Z110 AB11:AB110" xr:uid="{00000000-0002-0000-0300-000000000000}">
      <formula1>0</formula1>
      <formula2>0</formula2>
    </dataValidation>
    <dataValidation type="list" operator="equal" allowBlank="1" showInputMessage="1" showErrorMessage="1" sqref="S11:S110" xr:uid="{00000000-0002-0000-0300-000001000000}">
      <formula1>"新規,継続"</formula1>
      <formula2>0</formula2>
    </dataValidation>
  </dataValidations>
  <pageMargins left="0.70833333333333304" right="0.70833333333333304" top="0.74791666666666701" bottom="0.74791666666666701" header="0.51180555555555496" footer="0.51180555555555496"/>
  <pageSetup paperSize="0" scale="0" firstPageNumber="0" fitToHeight="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248"/>
  <sheetViews>
    <sheetView tabSelected="1" zoomScaleNormal="100" zoomScalePageLayoutView="60" workbookViewId="0"/>
  </sheetViews>
  <sheetFormatPr defaultRowHeight="12.75"/>
  <cols>
    <col min="1" max="1" width="2.46484375" style="177"/>
    <col min="2" max="6" width="2.796875" style="177"/>
    <col min="7" max="35" width="2.46484375" style="177"/>
    <col min="36" max="36" width="2.86328125" style="283"/>
    <col min="37" max="37" width="2.46484375" style="177"/>
    <col min="38" max="38" width="3.3984375" style="284"/>
    <col min="39" max="39" width="13.3984375" style="284"/>
    <col min="40" max="43" width="9.19921875" style="284"/>
    <col min="44" max="44" width="9.86328125" style="284"/>
    <col min="45" max="49" width="9" style="284"/>
    <col min="50" max="1025" width="9" style="177"/>
  </cols>
  <sheetData>
    <row r="1" spans="1:1024" ht="18.75" customHeight="1">
      <c r="A1" s="285" t="s">
        <v>77</v>
      </c>
      <c r="B1" s="179"/>
      <c r="C1" s="179"/>
      <c r="D1" s="179"/>
      <c r="E1" s="179"/>
      <c r="F1" s="179"/>
      <c r="G1" s="179"/>
      <c r="H1" s="179"/>
      <c r="I1" s="179"/>
      <c r="J1" s="179"/>
      <c r="K1" s="179"/>
      <c r="L1" s="179"/>
      <c r="M1" s="179"/>
      <c r="N1" s="179"/>
      <c r="O1" s="179"/>
      <c r="P1" s="179"/>
      <c r="Q1" s="179"/>
      <c r="R1" s="179"/>
      <c r="S1" s="179"/>
      <c r="T1" s="179"/>
      <c r="U1" s="179"/>
      <c r="V1" s="179"/>
      <c r="W1" s="179"/>
      <c r="X1" s="179"/>
      <c r="Y1" s="64" t="s">
        <v>78</v>
      </c>
      <c r="Z1" s="64"/>
      <c r="AA1" s="64"/>
      <c r="AB1" s="64"/>
      <c r="AC1" s="757" t="str">
        <f>IF(基本情報入力シート!C33="","",基本情報入力シート!C33)</f>
        <v/>
      </c>
      <c r="AD1" s="757"/>
      <c r="AE1" s="757"/>
      <c r="AF1" s="757"/>
      <c r="AG1" s="757"/>
      <c r="AH1" s="757"/>
      <c r="AI1" s="757"/>
      <c r="AJ1" s="757"/>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4.2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81"/>
      <c r="Z2" s="181"/>
      <c r="AA2" s="181"/>
      <c r="AB2" s="181"/>
      <c r="AC2" s="181"/>
      <c r="AD2" s="181"/>
      <c r="AE2" s="181"/>
      <c r="AF2" s="181"/>
      <c r="AG2" s="181"/>
      <c r="AH2" s="181"/>
      <c r="AI2" s="181"/>
      <c r="AJ2" s="7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customHeight="1">
      <c r="A3" s="758" t="s">
        <v>79</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4" customHeight="1">
      <c r="A4" s="179"/>
      <c r="B4" s="180"/>
      <c r="C4" s="180"/>
      <c r="D4" s="180"/>
      <c r="E4" s="180"/>
      <c r="F4" s="180"/>
      <c r="G4" s="180"/>
      <c r="H4" s="180"/>
      <c r="I4" s="180"/>
      <c r="J4" s="180"/>
      <c r="K4" s="180"/>
      <c r="L4" s="180"/>
      <c r="M4" s="180"/>
      <c r="N4" s="180"/>
      <c r="O4" s="180"/>
      <c r="P4" s="180"/>
      <c r="Q4" s="180"/>
      <c r="R4" s="180"/>
      <c r="S4" s="180"/>
      <c r="T4" s="180"/>
      <c r="U4" s="286" t="s">
        <v>80</v>
      </c>
      <c r="V4" s="759"/>
      <c r="W4" s="759"/>
      <c r="X4" s="287" t="s">
        <v>81</v>
      </c>
      <c r="Y4" s="288"/>
      <c r="Z4" s="180"/>
      <c r="AA4" s="180"/>
      <c r="AB4" s="180"/>
      <c r="AC4" s="289"/>
      <c r="AD4" s="179"/>
      <c r="AE4" s="179"/>
      <c r="AF4" s="290"/>
      <c r="AG4" s="180"/>
      <c r="AH4" s="180"/>
      <c r="AI4" s="180"/>
      <c r="AJ4" s="291"/>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 customHeight="1">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72"/>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294" customFormat="1" ht="19.5" customHeight="1">
      <c r="A6" s="292" t="s">
        <v>82</v>
      </c>
      <c r="B6" s="292"/>
      <c r="C6" s="292"/>
      <c r="D6" s="292"/>
      <c r="E6" s="292"/>
      <c r="F6" s="292"/>
      <c r="G6" s="292"/>
      <c r="H6" s="292"/>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L6" s="295"/>
      <c r="AM6" s="295"/>
      <c r="AN6" s="295"/>
      <c r="AO6" s="295"/>
      <c r="AP6" s="295"/>
      <c r="AQ6" s="295"/>
      <c r="AR6" s="295"/>
      <c r="AS6" s="295"/>
      <c r="AT6" s="295"/>
      <c r="AU6" s="295"/>
      <c r="AV6" s="295"/>
      <c r="AW6" s="295"/>
    </row>
    <row r="7" spans="1:1024" ht="6.75" customHeight="1">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72"/>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296" customFormat="1" ht="13.5" customHeight="1">
      <c r="A8" s="760" t="s">
        <v>12</v>
      </c>
      <c r="B8" s="760"/>
      <c r="C8" s="760"/>
      <c r="D8" s="760"/>
      <c r="E8" s="760"/>
      <c r="F8" s="760"/>
      <c r="G8" s="761" t="str">
        <f>IF(基本情報入力シート!M37="","",基本情報入力シート!M37)</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1"/>
      <c r="AL8" s="297"/>
      <c r="AM8" s="297"/>
      <c r="AN8" s="297"/>
      <c r="AO8" s="297"/>
      <c r="AP8" s="297"/>
      <c r="AQ8" s="297"/>
      <c r="AR8" s="297"/>
      <c r="AS8" s="297"/>
      <c r="AT8" s="297"/>
      <c r="AU8" s="297"/>
      <c r="AV8" s="297"/>
      <c r="AW8" s="297"/>
    </row>
    <row r="9" spans="1:1024" ht="25.5" customHeight="1">
      <c r="A9" s="762" t="s">
        <v>11</v>
      </c>
      <c r="B9" s="762"/>
      <c r="C9" s="762"/>
      <c r="D9" s="762"/>
      <c r="E9" s="762"/>
      <c r="F9" s="762"/>
      <c r="G9" s="763" t="str">
        <f>IF(基本情報入力シート!M38="","",基本情報入力シート!M38)</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c r="AL9" s="297"/>
      <c r="AM9" s="297"/>
      <c r="AN9" s="297"/>
      <c r="AO9" s="297"/>
      <c r="AP9" s="297"/>
      <c r="AQ9" s="297"/>
      <c r="AR9" s="297"/>
      <c r="AS9" s="297"/>
      <c r="AT9" s="297"/>
      <c r="AU9" s="297"/>
      <c r="AV9" s="297"/>
      <c r="AW9" s="297"/>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2.75" customHeight="1">
      <c r="A10" s="764" t="s">
        <v>83</v>
      </c>
      <c r="B10" s="764"/>
      <c r="C10" s="764"/>
      <c r="D10" s="764"/>
      <c r="E10" s="764"/>
      <c r="F10" s="764"/>
      <c r="G10" s="298" t="s">
        <v>16</v>
      </c>
      <c r="H10" s="765" t="str">
        <f>IF(基本情報入力シート!AC39="－","",基本情報入力シート!AC39)</f>
        <v/>
      </c>
      <c r="I10" s="765"/>
      <c r="J10" s="765"/>
      <c r="K10" s="765"/>
      <c r="L10" s="765"/>
      <c r="M10" s="299"/>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1"/>
      <c r="AK10"/>
      <c r="AL10" s="297"/>
      <c r="AM10" s="297"/>
      <c r="AN10" s="297"/>
      <c r="AO10" s="297"/>
      <c r="AP10" s="297"/>
      <c r="AQ10" s="297"/>
      <c r="AR10" s="297"/>
      <c r="AS10" s="297"/>
      <c r="AT10" s="297"/>
      <c r="AU10" s="297"/>
      <c r="AV10" s="297"/>
      <c r="AW10" s="297"/>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6.5" customHeight="1">
      <c r="A11" s="764"/>
      <c r="B11" s="764"/>
      <c r="C11" s="764"/>
      <c r="D11" s="764"/>
      <c r="E11" s="764"/>
      <c r="F11" s="764"/>
      <c r="G11" s="766" t="str">
        <f>IF(基本情報入力シート!M40="","",基本情報入力シート!M40)</f>
        <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c r="AL11" s="297"/>
      <c r="AM11" s="297"/>
      <c r="AN11" s="297"/>
      <c r="AO11" s="297"/>
      <c r="AP11" s="297"/>
      <c r="AQ11" s="297"/>
      <c r="AR11" s="297"/>
      <c r="AS11" s="297"/>
      <c r="AT11" s="297"/>
      <c r="AU11" s="297"/>
      <c r="AV11" s="297"/>
      <c r="AW11" s="297"/>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6.5" customHeight="1">
      <c r="A12" s="764"/>
      <c r="B12" s="764"/>
      <c r="C12" s="764"/>
      <c r="D12" s="764"/>
      <c r="E12" s="764"/>
      <c r="F12" s="764"/>
      <c r="G12" s="767" t="str">
        <f>IF(基本情報入力シート!M41="","",基本情報入力シート!M41)</f>
        <v/>
      </c>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c r="AL12" s="297"/>
      <c r="AM12" s="297"/>
      <c r="AN12" s="297"/>
      <c r="AO12" s="297"/>
      <c r="AP12" s="297"/>
      <c r="AQ12" s="297"/>
      <c r="AR12" s="297"/>
      <c r="AS12" s="297"/>
      <c r="AT12" s="297"/>
      <c r="AU12" s="297"/>
      <c r="AV12" s="297"/>
      <c r="AW12" s="297"/>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3.5" customHeight="1">
      <c r="A13" s="768" t="s">
        <v>12</v>
      </c>
      <c r="B13" s="768"/>
      <c r="C13" s="768"/>
      <c r="D13" s="768"/>
      <c r="E13" s="768"/>
      <c r="F13" s="768"/>
      <c r="G13" s="761" t="str">
        <f>IF(基本情報入力シート!M44="","",基本情報入力シート!M44)</f>
        <v/>
      </c>
      <c r="H13" s="761"/>
      <c r="I13" s="761"/>
      <c r="J13" s="761"/>
      <c r="K13" s="761"/>
      <c r="L13" s="761"/>
      <c r="M13" s="761"/>
      <c r="N13" s="761"/>
      <c r="O13" s="761"/>
      <c r="P13" s="761"/>
      <c r="Q13" s="761"/>
      <c r="R13" s="761"/>
      <c r="S13" s="761"/>
      <c r="T13" s="761"/>
      <c r="U13" s="761"/>
      <c r="V13" s="761"/>
      <c r="W13" s="761"/>
      <c r="X13" s="761"/>
      <c r="Y13" s="761"/>
      <c r="Z13" s="761"/>
      <c r="AA13" s="761"/>
      <c r="AB13" s="761"/>
      <c r="AC13" s="761"/>
      <c r="AD13" s="761"/>
      <c r="AE13" s="761"/>
      <c r="AF13" s="761"/>
      <c r="AG13" s="761"/>
      <c r="AH13" s="761"/>
      <c r="AI13" s="761"/>
      <c r="AJ13" s="761"/>
      <c r="AK13"/>
      <c r="AL13" s="297"/>
      <c r="AM13" s="297"/>
      <c r="AN13" s="297"/>
      <c r="AO13" s="297"/>
      <c r="AP13" s="297"/>
      <c r="AQ13" s="297"/>
      <c r="AR13" s="297"/>
      <c r="AS13" s="297"/>
      <c r="AT13" s="297"/>
      <c r="AU13" s="297"/>
      <c r="AV13" s="297"/>
      <c r="AW13" s="297"/>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7.75" customHeight="1">
      <c r="A14" s="769" t="s">
        <v>84</v>
      </c>
      <c r="B14" s="769"/>
      <c r="C14" s="769"/>
      <c r="D14" s="769"/>
      <c r="E14" s="769"/>
      <c r="F14" s="769"/>
      <c r="G14" s="770" t="str">
        <f>IF(基本情報入力シート!M45="","",基本情報入力シート!M45)</f>
        <v/>
      </c>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0"/>
      <c r="AK14"/>
      <c r="AL14" s="297"/>
      <c r="AM14" s="297"/>
      <c r="AN14" s="297"/>
      <c r="AO14" s="297"/>
      <c r="AP14" s="297"/>
      <c r="AQ14" s="297"/>
      <c r="AR14" s="297"/>
      <c r="AS14" s="297"/>
      <c r="AT14" s="297"/>
      <c r="AU14" s="297"/>
      <c r="AV14" s="297"/>
      <c r="AW14" s="297"/>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75" customHeight="1">
      <c r="A15" s="771" t="s">
        <v>24</v>
      </c>
      <c r="B15" s="771"/>
      <c r="C15" s="771"/>
      <c r="D15" s="771"/>
      <c r="E15" s="771"/>
      <c r="F15" s="771"/>
      <c r="G15" s="772" t="s">
        <v>25</v>
      </c>
      <c r="H15" s="772"/>
      <c r="I15" s="772"/>
      <c r="J15" s="772"/>
      <c r="K15" s="773" t="str">
        <f>IF(基本情報入力シート!M46="","",基本情報入力シート!M46)</f>
        <v/>
      </c>
      <c r="L15" s="773"/>
      <c r="M15" s="773"/>
      <c r="N15" s="773"/>
      <c r="O15" s="773"/>
      <c r="P15" s="773"/>
      <c r="Q15" s="773"/>
      <c r="R15" s="773"/>
      <c r="S15" s="773"/>
      <c r="T15" s="773"/>
      <c r="U15" s="774" t="s">
        <v>85</v>
      </c>
      <c r="V15" s="774"/>
      <c r="W15" s="774"/>
      <c r="X15" s="774"/>
      <c r="Y15" s="773" t="str">
        <f>IF(基本情報入力シート!M47="","",基本情報入力シート!M47)</f>
        <v/>
      </c>
      <c r="Z15" s="773"/>
      <c r="AA15" s="773"/>
      <c r="AB15" s="773"/>
      <c r="AC15" s="773"/>
      <c r="AD15" s="773"/>
      <c r="AE15" s="773"/>
      <c r="AF15" s="773"/>
      <c r="AG15" s="773"/>
      <c r="AH15" s="773"/>
      <c r="AI15" s="773"/>
      <c r="AJ15" s="773"/>
      <c r="AK15" s="302"/>
      <c r="AL15" s="297"/>
      <c r="AM15" s="297"/>
      <c r="AN15" s="297"/>
      <c r="AO15" s="297"/>
      <c r="AP15" s="297"/>
      <c r="AQ15" s="297"/>
      <c r="AR15" s="297"/>
      <c r="AS15" s="297"/>
      <c r="AT15" s="303"/>
      <c r="AU15" s="297"/>
      <c r="AV15" s="297"/>
      <c r="AW15" s="297"/>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8.25" customHeight="1">
      <c r="A16" s="304"/>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5"/>
      <c r="AK16" s="302"/>
      <c r="AL16" s="297"/>
      <c r="AM16" s="297"/>
      <c r="AN16" s="297"/>
      <c r="AO16" s="297"/>
      <c r="AP16" s="297"/>
      <c r="AQ16" s="297"/>
      <c r="AR16" s="297"/>
      <c r="AS16" s="297"/>
      <c r="AT16" s="303"/>
      <c r="AU16" s="297"/>
      <c r="AV16" s="297"/>
      <c r="AW16" s="297"/>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7.5" customHeight="1">
      <c r="A17" s="306"/>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8"/>
      <c r="AK17"/>
      <c r="AL17" s="297"/>
      <c r="AM17" s="297"/>
      <c r="AN17" s="297"/>
      <c r="AO17" s="297"/>
      <c r="AP17" s="297"/>
      <c r="AQ17" s="297"/>
      <c r="AR17" s="297"/>
      <c r="AS17" s="303"/>
      <c r="AT17" s="297"/>
      <c r="AU17" s="297"/>
      <c r="AV17" s="297"/>
      <c r="AW17" s="29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1.75" customHeight="1">
      <c r="A18" s="309" t="s">
        <v>86</v>
      </c>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10"/>
      <c r="AK18"/>
      <c r="AL18" s="297"/>
      <c r="AM18" s="297"/>
      <c r="AN18" s="297"/>
      <c r="AO18" s="297"/>
      <c r="AP18" s="297"/>
      <c r="AQ18" s="297"/>
      <c r="AR18" s="297"/>
      <c r="AS18" s="303"/>
      <c r="AT18" s="297"/>
      <c r="AU18" s="297"/>
      <c r="AV18" s="297"/>
      <c r="AW18" s="297"/>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5.5" customHeight="1">
      <c r="A19" s="311"/>
      <c r="B19" s="312"/>
      <c r="C19" s="775" t="s">
        <v>87</v>
      </c>
      <c r="D19" s="775"/>
      <c r="E19" s="775"/>
      <c r="F19" s="775"/>
      <c r="G19" s="775"/>
      <c r="H19" s="775"/>
      <c r="I19" s="775"/>
      <c r="J19" s="775"/>
      <c r="K19" s="775"/>
      <c r="L19" s="775"/>
      <c r="M19" s="313"/>
      <c r="N19" s="776" t="s">
        <v>88</v>
      </c>
      <c r="O19" s="776"/>
      <c r="P19" s="776"/>
      <c r="Q19" s="776"/>
      <c r="R19" s="776"/>
      <c r="S19" s="776"/>
      <c r="T19" s="776"/>
      <c r="U19" s="776"/>
      <c r="V19" s="776"/>
      <c r="W19" s="776"/>
      <c r="X19" s="314"/>
      <c r="Y19" s="777" t="s">
        <v>89</v>
      </c>
      <c r="Z19" s="777"/>
      <c r="AA19" s="777"/>
      <c r="AB19" s="777"/>
      <c r="AC19" s="777"/>
      <c r="AD19" s="777"/>
      <c r="AE19" s="777"/>
      <c r="AF19" s="777"/>
      <c r="AG19" s="777"/>
      <c r="AH19" s="777"/>
      <c r="AI19" s="777"/>
      <c r="AJ19" s="310"/>
      <c r="AK19"/>
      <c r="AL19"/>
      <c r="AM19"/>
      <c r="AN19"/>
      <c r="AO19"/>
      <c r="AP19"/>
      <c r="AQ19"/>
      <c r="AR19"/>
      <c r="AS19" s="315"/>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1.25" customHeight="1">
      <c r="A20" s="316"/>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8"/>
      <c r="AK20"/>
      <c r="AL20"/>
      <c r="AM20"/>
      <c r="AN20"/>
      <c r="AO20"/>
      <c r="AP20"/>
      <c r="AQ20"/>
      <c r="AR20"/>
      <c r="AS20" s="315"/>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7.5" customHeight="1">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72"/>
      <c r="AK21" s="283"/>
      <c r="AL21"/>
      <c r="AM21"/>
      <c r="AN21"/>
      <c r="AO21"/>
      <c r="AP21"/>
      <c r="AQ21"/>
      <c r="AR21"/>
      <c r="AS21"/>
      <c r="AT21" s="315"/>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2.5" customHeight="1">
      <c r="A22" s="319" t="s">
        <v>90</v>
      </c>
      <c r="B22" s="320"/>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283"/>
      <c r="AL22"/>
      <c r="AM22"/>
      <c r="AN22"/>
      <c r="AO22"/>
      <c r="AP22"/>
      <c r="AQ22"/>
      <c r="AR22"/>
      <c r="AS22"/>
      <c r="AT22" s="315"/>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2.75" customHeight="1">
      <c r="A23" s="321" t="s">
        <v>91</v>
      </c>
      <c r="B23" s="322" t="s">
        <v>92</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283"/>
      <c r="AL23"/>
      <c r="AM23"/>
      <c r="AN23"/>
      <c r="AO23"/>
      <c r="AP23"/>
      <c r="AQ23"/>
      <c r="AR23"/>
      <c r="AS23"/>
      <c r="AT23" s="315"/>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2.75" customHeight="1">
      <c r="A24" s="321" t="s">
        <v>91</v>
      </c>
      <c r="B24" s="322" t="s">
        <v>93</v>
      </c>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283"/>
      <c r="AL24"/>
      <c r="AM24"/>
      <c r="AN24"/>
      <c r="AO24"/>
      <c r="AP24"/>
      <c r="AQ24"/>
      <c r="AR24"/>
      <c r="AS24"/>
      <c r="AT24" s="315"/>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2.75" customHeight="1">
      <c r="A25" s="323" t="s">
        <v>94</v>
      </c>
      <c r="B25" s="322" t="s">
        <v>95</v>
      </c>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283"/>
      <c r="AL25"/>
      <c r="AM25"/>
      <c r="AN25"/>
      <c r="AO25"/>
      <c r="AP25"/>
      <c r="AQ25"/>
      <c r="AR25"/>
      <c r="AS25"/>
      <c r="AT25" s="31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2.75" customHeight="1">
      <c r="A26" s="323" t="s">
        <v>96</v>
      </c>
      <c r="B26" s="322" t="s">
        <v>97</v>
      </c>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283"/>
      <c r="AL26"/>
      <c r="AM26"/>
      <c r="AN26"/>
      <c r="AO26"/>
      <c r="AP26"/>
      <c r="AQ26"/>
      <c r="AR26"/>
      <c r="AS26"/>
      <c r="AT26" s="315"/>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25" customHeight="1">
      <c r="A27" s="324" t="s">
        <v>98</v>
      </c>
      <c r="B27" s="778" t="s">
        <v>99</v>
      </c>
      <c r="C27" s="778"/>
      <c r="D27" s="778"/>
      <c r="E27" s="778"/>
      <c r="F27" s="778"/>
      <c r="G27" s="778"/>
      <c r="H27" s="778"/>
      <c r="I27" s="778"/>
      <c r="J27" s="778"/>
      <c r="K27" s="778"/>
      <c r="L27" s="778"/>
      <c r="M27" s="778"/>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778"/>
      <c r="AK27" s="283"/>
      <c r="AL27"/>
      <c r="AM27"/>
      <c r="AN27"/>
      <c r="AO27"/>
      <c r="AP27"/>
      <c r="AQ27"/>
      <c r="AR27"/>
      <c r="AS27"/>
      <c r="AT27" s="315"/>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2.75" customHeight="1">
      <c r="A28" s="323" t="s">
        <v>100</v>
      </c>
      <c r="B28" s="322" t="s">
        <v>101</v>
      </c>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283"/>
      <c r="AL28"/>
      <c r="AM28"/>
      <c r="AN28"/>
      <c r="AO28"/>
      <c r="AP28"/>
      <c r="AQ28"/>
      <c r="AR28"/>
      <c r="AS28"/>
      <c r="AT28" s="315"/>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5.25" customHeight="1">
      <c r="A29"/>
      <c r="B29" s="325"/>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72"/>
      <c r="AK29" s="283"/>
      <c r="AL29"/>
      <c r="AM29"/>
      <c r="AN29"/>
      <c r="AO29"/>
      <c r="AP29"/>
      <c r="AQ29"/>
      <c r="AR29"/>
      <c r="AS29"/>
      <c r="AT29" s="315"/>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8.75" customHeight="1">
      <c r="A30" s="327" t="s">
        <v>102</v>
      </c>
      <c r="B30" s="325"/>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72"/>
      <c r="AK30" s="283"/>
      <c r="AL30"/>
      <c r="AM30"/>
      <c r="AN30"/>
      <c r="AO30"/>
      <c r="AP30"/>
      <c r="AQ30"/>
      <c r="AR30"/>
      <c r="AS30"/>
      <c r="AT30" s="315"/>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8.75" customHeight="1">
      <c r="A31" s="779" t="s">
        <v>103</v>
      </c>
      <c r="B31" s="779"/>
      <c r="C31" s="779"/>
      <c r="D31" s="779"/>
      <c r="E31" s="779"/>
      <c r="F31" s="779"/>
      <c r="G31" s="779"/>
      <c r="H31" s="779"/>
      <c r="I31" s="779"/>
      <c r="J31" s="779"/>
      <c r="K31" s="779"/>
      <c r="L31" s="779"/>
      <c r="M31" s="779"/>
      <c r="N31" s="779"/>
      <c r="O31" s="779"/>
      <c r="P31" s="779"/>
      <c r="Q31" s="779"/>
      <c r="R31" s="779"/>
      <c r="S31" s="779"/>
      <c r="T31" s="779"/>
      <c r="U31" s="779"/>
      <c r="V31" s="779"/>
      <c r="W31" s="326"/>
      <c r="X31" s="326"/>
      <c r="Y31" s="326"/>
      <c r="Z31" s="326"/>
      <c r="AA31" s="326"/>
      <c r="AB31" s="326"/>
      <c r="AC31" s="326"/>
      <c r="AD31" s="326"/>
      <c r="AE31" s="326"/>
      <c r="AF31" s="326"/>
      <c r="AG31" s="326"/>
      <c r="AH31" s="326"/>
      <c r="AI31" s="326"/>
      <c r="AJ31" s="72"/>
      <c r="AK31" s="283"/>
      <c r="AL31"/>
      <c r="AM31"/>
      <c r="AN31"/>
      <c r="AO31"/>
      <c r="AP31"/>
      <c r="AQ31"/>
      <c r="AR31"/>
      <c r="AS31"/>
      <c r="AT31" s="315"/>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6.25" customHeight="1">
      <c r="A32" s="328" t="s">
        <v>104</v>
      </c>
      <c r="B32" s="780" t="s">
        <v>51</v>
      </c>
      <c r="C32" s="780"/>
      <c r="D32" s="781" t="str">
        <f>IF(V4=0,"",V4)</f>
        <v/>
      </c>
      <c r="E32" s="781"/>
      <c r="F32" s="329" t="s">
        <v>105</v>
      </c>
      <c r="G32" s="330"/>
      <c r="H32" s="330"/>
      <c r="I32" s="330"/>
      <c r="J32" s="330"/>
      <c r="K32" s="330"/>
      <c r="L32" s="330"/>
      <c r="M32" s="330"/>
      <c r="N32" s="330"/>
      <c r="O32" s="331"/>
      <c r="P32" s="782">
        <f>SUM(P37,W37,AD37)</f>
        <v>0</v>
      </c>
      <c r="Q32" s="782"/>
      <c r="R32" s="782"/>
      <c r="S32" s="782"/>
      <c r="T32" s="782"/>
      <c r="U32" s="782"/>
      <c r="V32" s="332" t="s">
        <v>106</v>
      </c>
      <c r="W32" s="326"/>
      <c r="X32" s="326"/>
      <c r="Y32" s="326"/>
      <c r="Z32" s="326"/>
      <c r="AA32" s="326"/>
      <c r="AB32" s="326"/>
      <c r="AC32" s="326"/>
      <c r="AD32" s="326"/>
      <c r="AE32" s="326"/>
      <c r="AF32" s="326"/>
      <c r="AG32" s="326"/>
      <c r="AH32" s="326"/>
      <c r="AI32" s="326"/>
      <c r="AJ32" s="72"/>
      <c r="AK32" s="283"/>
      <c r="AL32"/>
      <c r="AM32"/>
      <c r="AN32"/>
      <c r="AO32"/>
      <c r="AP32"/>
      <c r="AQ32"/>
      <c r="AR32"/>
      <c r="AS32"/>
      <c r="AT32" s="315"/>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30" customHeight="1">
      <c r="A33" s="328" t="s">
        <v>107</v>
      </c>
      <c r="B33" s="783" t="s">
        <v>108</v>
      </c>
      <c r="C33" s="783"/>
      <c r="D33" s="783"/>
      <c r="E33" s="783"/>
      <c r="F33" s="783"/>
      <c r="G33" s="783"/>
      <c r="H33" s="783"/>
      <c r="I33" s="783"/>
      <c r="J33" s="783"/>
      <c r="K33" s="783"/>
      <c r="L33" s="783"/>
      <c r="M33" s="783"/>
      <c r="N33" s="783"/>
      <c r="O33" s="783"/>
      <c r="P33" s="782">
        <f>SUM(P38,W38,AD38)</f>
        <v>0</v>
      </c>
      <c r="Q33" s="782"/>
      <c r="R33" s="782"/>
      <c r="S33" s="782"/>
      <c r="T33" s="782"/>
      <c r="U33" s="782"/>
      <c r="V33" s="333" t="s">
        <v>106</v>
      </c>
      <c r="W33" s="326"/>
      <c r="X33" s="326"/>
      <c r="Y33" s="326"/>
      <c r="Z33" s="326"/>
      <c r="AA33" s="326"/>
      <c r="AB33" s="326"/>
      <c r="AC33" s="326"/>
      <c r="AD33" s="326"/>
      <c r="AE33" s="326"/>
      <c r="AF33" s="326"/>
      <c r="AG33" s="326"/>
      <c r="AH33" s="326"/>
      <c r="AI33" s="326"/>
      <c r="AJ33" s="72"/>
      <c r="AK33" s="283"/>
      <c r="AL33"/>
      <c r="AM33"/>
      <c r="AN33"/>
      <c r="AO33"/>
      <c r="AP33"/>
      <c r="AQ33"/>
      <c r="AR33"/>
      <c r="AS33"/>
      <c r="AT33" s="315"/>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0.5" customHeight="1">
      <c r="A34" s="179"/>
      <c r="B34" s="325"/>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72"/>
      <c r="AK34" s="283"/>
      <c r="AL34"/>
      <c r="AM34"/>
      <c r="AN34"/>
      <c r="AO34"/>
      <c r="AP34"/>
      <c r="AQ34"/>
      <c r="AR34"/>
      <c r="AS34"/>
      <c r="AT34" s="315"/>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0.25" customHeight="1">
      <c r="A35" s="334" t="s">
        <v>109</v>
      </c>
      <c r="B35" s="325"/>
      <c r="C35" s="326"/>
      <c r="D35" s="326"/>
      <c r="E35" s="326"/>
      <c r="F35" s="326"/>
      <c r="G35" s="326"/>
      <c r="H35" s="326"/>
      <c r="I35" s="326"/>
      <c r="J35" s="326"/>
      <c r="K35" s="326"/>
      <c r="L35" s="326"/>
      <c r="M35" s="326"/>
      <c r="N35" s="326"/>
      <c r="O35" s="326"/>
      <c r="P35" s="326"/>
      <c r="Q35" s="326"/>
      <c r="R35" s="326"/>
      <c r="S35" s="326"/>
      <c r="T35" s="326"/>
      <c r="U35" s="326"/>
      <c r="V35" s="335" t="s">
        <v>110</v>
      </c>
      <c r="W35" s="336"/>
      <c r="X35" s="336"/>
      <c r="Y35" s="336"/>
      <c r="Z35" s="337"/>
      <c r="AA35" s="337"/>
      <c r="AB35" s="338"/>
      <c r="AC35" s="335" t="s">
        <v>111</v>
      </c>
      <c r="AD35" s="336"/>
      <c r="AE35" s="336"/>
      <c r="AF35" s="336"/>
      <c r="AG35" s="336"/>
      <c r="AH35" s="336"/>
      <c r="AI35" s="337"/>
      <c r="AJ35" s="335" t="s">
        <v>112</v>
      </c>
      <c r="AK35" s="283"/>
      <c r="AL35"/>
      <c r="AM35"/>
      <c r="AN35"/>
      <c r="AO35"/>
      <c r="AP35"/>
      <c r="AQ35"/>
      <c r="AR35"/>
      <c r="AS35"/>
      <c r="AT35" s="31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8.75" customHeight="1">
      <c r="A36" s="784"/>
      <c r="B36" s="784"/>
      <c r="C36" s="784"/>
      <c r="D36" s="784"/>
      <c r="E36" s="784"/>
      <c r="F36" s="784"/>
      <c r="G36" s="784"/>
      <c r="H36" s="784"/>
      <c r="I36" s="784"/>
      <c r="J36" s="784"/>
      <c r="K36" s="784"/>
      <c r="L36" s="784"/>
      <c r="M36" s="784"/>
      <c r="N36" s="784"/>
      <c r="O36" s="784"/>
      <c r="P36" s="785" t="s">
        <v>45</v>
      </c>
      <c r="Q36" s="785"/>
      <c r="R36" s="785"/>
      <c r="S36" s="785"/>
      <c r="T36" s="785"/>
      <c r="U36" s="785"/>
      <c r="V36" s="339" t="str">
        <f>IF(B19="○", IF(P37="","",IF(P38="","",IF(P38&gt;P37,"○","☓"))),"")</f>
        <v/>
      </c>
      <c r="W36" s="786" t="s">
        <v>61</v>
      </c>
      <c r="X36" s="786"/>
      <c r="Y36" s="786"/>
      <c r="Z36" s="786"/>
      <c r="AA36" s="786"/>
      <c r="AB36" s="786"/>
      <c r="AC36" s="339" t="str">
        <f>IF(M19="○", IF(W37="","",IF(W38="","",IF(W38&gt;W37,"○","☓"))),"")</f>
        <v/>
      </c>
      <c r="AD36" s="786" t="s">
        <v>73</v>
      </c>
      <c r="AE36" s="786"/>
      <c r="AF36" s="786"/>
      <c r="AG36" s="786"/>
      <c r="AH36" s="786"/>
      <c r="AI36" s="786"/>
      <c r="AJ36" s="339" t="str">
        <f>IF(X19="○", IF(AD37="","",IF(AD38="","",IF(AD38&gt;AD37,"○","☓"))),"")</f>
        <v/>
      </c>
      <c r="AK36"/>
      <c r="AL36" s="787" t="s">
        <v>113</v>
      </c>
      <c r="AM36" s="787"/>
      <c r="AN36" s="787"/>
      <c r="AO36" s="787"/>
      <c r="AP36" s="787"/>
      <c r="AQ36" s="787"/>
      <c r="AR36" s="787"/>
      <c r="AS36" s="787"/>
      <c r="AT36" s="787"/>
      <c r="AU36" s="787"/>
      <c r="AV36" s="787"/>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6.25" customHeight="1">
      <c r="A37" s="328" t="s">
        <v>104</v>
      </c>
      <c r="B37" s="780" t="s">
        <v>51</v>
      </c>
      <c r="C37" s="780"/>
      <c r="D37" s="781" t="str">
        <f>IF(V4=0,"",V4)</f>
        <v/>
      </c>
      <c r="E37" s="781"/>
      <c r="F37" s="329" t="s">
        <v>105</v>
      </c>
      <c r="G37" s="330"/>
      <c r="H37" s="330"/>
      <c r="I37" s="330"/>
      <c r="J37" s="330"/>
      <c r="K37" s="330"/>
      <c r="L37" s="330"/>
      <c r="M37" s="330"/>
      <c r="N37" s="330"/>
      <c r="O37" s="331"/>
      <c r="P37" s="788" t="str">
        <f>IF('別紙様式2-2 個表_処遇'!O5="","",'別紙様式2-2 個表_処遇'!O5)</f>
        <v/>
      </c>
      <c r="Q37" s="788"/>
      <c r="R37" s="788"/>
      <c r="S37" s="788"/>
      <c r="T37" s="788"/>
      <c r="U37" s="788"/>
      <c r="V37" s="340" t="s">
        <v>106</v>
      </c>
      <c r="W37" s="789" t="str">
        <f>IF('別紙様式2-3 個表_特定'!O5="","",'別紙様式2-3 個表_特定'!O5)</f>
        <v/>
      </c>
      <c r="X37" s="789"/>
      <c r="Y37" s="789"/>
      <c r="Z37" s="789"/>
      <c r="AA37" s="789"/>
      <c r="AB37" s="789"/>
      <c r="AC37" s="340" t="s">
        <v>106</v>
      </c>
      <c r="AD37" s="789" t="str">
        <f>IF('別紙様式2-4 個表_ベースアップ'!O5="","",'別紙様式2-4 個表_ベースアップ'!O5)</f>
        <v/>
      </c>
      <c r="AE37" s="789"/>
      <c r="AF37" s="789"/>
      <c r="AG37" s="789"/>
      <c r="AH37" s="789"/>
      <c r="AI37" s="789"/>
      <c r="AJ37" s="341" t="s">
        <v>106</v>
      </c>
      <c r="AK37"/>
      <c r="AL37" s="29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30" customHeight="1">
      <c r="A38" s="328" t="s">
        <v>107</v>
      </c>
      <c r="B38" s="790" t="s">
        <v>114</v>
      </c>
      <c r="C38" s="790"/>
      <c r="D38" s="790"/>
      <c r="E38" s="790"/>
      <c r="F38" s="790"/>
      <c r="G38" s="790"/>
      <c r="H38" s="790"/>
      <c r="I38" s="790"/>
      <c r="J38" s="790"/>
      <c r="K38" s="790"/>
      <c r="L38" s="790"/>
      <c r="M38" s="790"/>
      <c r="N38" s="790"/>
      <c r="O38" s="790"/>
      <c r="P38" s="791"/>
      <c r="Q38" s="791"/>
      <c r="R38" s="791"/>
      <c r="S38" s="791"/>
      <c r="T38" s="791"/>
      <c r="U38" s="791"/>
      <c r="V38" s="342" t="s">
        <v>106</v>
      </c>
      <c r="W38" s="792"/>
      <c r="X38" s="792"/>
      <c r="Y38" s="792"/>
      <c r="Z38" s="792"/>
      <c r="AA38" s="792"/>
      <c r="AB38" s="792"/>
      <c r="AC38" s="342" t="s">
        <v>106</v>
      </c>
      <c r="AD38" s="793">
        <f>S139+S142</f>
        <v>0</v>
      </c>
      <c r="AE38" s="793"/>
      <c r="AF38" s="793"/>
      <c r="AG38" s="793"/>
      <c r="AH38" s="793"/>
      <c r="AI38" s="793"/>
      <c r="AJ38" s="343" t="s">
        <v>106</v>
      </c>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6.75" customHeight="1">
      <c r="A39" s="344"/>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c r="A40" s="345" t="s">
        <v>115</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2.75" customHeight="1">
      <c r="A41" s="346" t="s">
        <v>91</v>
      </c>
      <c r="B41" s="347" t="s">
        <v>116</v>
      </c>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2.75" customHeight="1">
      <c r="A42" s="346" t="s">
        <v>91</v>
      </c>
      <c r="B42" s="347" t="s">
        <v>117</v>
      </c>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2.75" customHeight="1">
      <c r="A43" s="346" t="s">
        <v>91</v>
      </c>
      <c r="B43" s="347" t="s">
        <v>118</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2.75" customHeight="1">
      <c r="A44" s="346" t="s">
        <v>91</v>
      </c>
      <c r="B44" s="347" t="s">
        <v>119</v>
      </c>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9" customHeight="1">
      <c r="A45" s="348"/>
      <c r="B45" s="349"/>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8" customHeight="1">
      <c r="A46" s="350" t="s">
        <v>120</v>
      </c>
      <c r="B46" s="351"/>
      <c r="C46" s="181"/>
      <c r="D46" s="181"/>
      <c r="E46" s="181"/>
      <c r="F46" s="181"/>
      <c r="G46" s="181"/>
      <c r="H46" s="181"/>
      <c r="I46" s="181"/>
      <c r="J46" s="181"/>
      <c r="K46" s="181"/>
      <c r="L46" s="181"/>
      <c r="M46" s="181"/>
      <c r="N46" s="181"/>
      <c r="O46" s="181"/>
      <c r="P46" s="181"/>
      <c r="Q46" s="181"/>
      <c r="R46" s="181"/>
      <c r="S46" s="181"/>
      <c r="T46" s="181"/>
      <c r="U46" s="181"/>
      <c r="V46" s="181"/>
      <c r="W46" s="326"/>
      <c r="X46" s="326"/>
      <c r="Y46" s="326"/>
      <c r="Z46" s="326"/>
      <c r="AA46" s="326"/>
      <c r="AB46" s="326"/>
      <c r="AC46" s="326"/>
      <c r="AD46" s="326"/>
      <c r="AE46" s="326"/>
      <c r="AF46" s="326"/>
      <c r="AG46" s="326"/>
      <c r="AH46" s="326"/>
      <c r="AI46" s="326"/>
      <c r="AJ46" s="72"/>
      <c r="AK46" s="283"/>
      <c r="AL46"/>
      <c r="AM46"/>
      <c r="AN46"/>
      <c r="AO46"/>
      <c r="AP46"/>
      <c r="AQ46"/>
      <c r="AR46"/>
      <c r="AS46"/>
      <c r="AT46" s="315"/>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4.25" customHeight="1">
      <c r="A47" s="346" t="s">
        <v>91</v>
      </c>
      <c r="B47" s="345" t="s">
        <v>121</v>
      </c>
      <c r="C47"/>
      <c r="D47"/>
      <c r="E47"/>
      <c r="F47"/>
      <c r="G47"/>
      <c r="H47"/>
      <c r="I47"/>
      <c r="J47"/>
      <c r="K47"/>
      <c r="L47"/>
      <c r="M47"/>
      <c r="N47"/>
      <c r="O47"/>
      <c r="P47"/>
      <c r="Q47"/>
      <c r="R47"/>
      <c r="S47"/>
      <c r="T47"/>
      <c r="U47"/>
      <c r="V47"/>
      <c r="W47"/>
      <c r="X47"/>
      <c r="Y47"/>
      <c r="Z47"/>
      <c r="AA47"/>
      <c r="AB47"/>
      <c r="AC47"/>
      <c r="AD47"/>
      <c r="AE47"/>
      <c r="AF47"/>
      <c r="AG47"/>
      <c r="AH47"/>
      <c r="AI47"/>
      <c r="AJ47" s="177"/>
      <c r="AK47" s="283"/>
      <c r="AL47" s="352"/>
      <c r="AM47" s="352"/>
      <c r="AN47" s="352"/>
      <c r="AO47" s="352"/>
      <c r="AP47" s="352"/>
      <c r="AQ47" s="352"/>
      <c r="AR47" s="352"/>
      <c r="AS47" s="352"/>
      <c r="AT47" s="352"/>
      <c r="AU47" s="352"/>
      <c r="AV47" s="352"/>
      <c r="AW47" s="352"/>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c r="BT47" s="353"/>
      <c r="BU47" s="353"/>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7" customHeight="1">
      <c r="A48" s="794" t="b">
        <f>FALSE()</f>
        <v>0</v>
      </c>
      <c r="B48" s="794"/>
      <c r="C48" s="795" t="s">
        <v>122</v>
      </c>
      <c r="D48" s="795"/>
      <c r="E48" s="795"/>
      <c r="F48" s="795"/>
      <c r="G48" s="795"/>
      <c r="H48" s="795"/>
      <c r="I48" s="795"/>
      <c r="J48" s="795"/>
      <c r="K48" s="795"/>
      <c r="L48" s="795"/>
      <c r="M48" s="795"/>
      <c r="N48" s="795"/>
      <c r="O48" s="795"/>
      <c r="P48" s="795"/>
      <c r="Q48" s="795"/>
      <c r="R48" s="795"/>
      <c r="S48" s="795"/>
      <c r="T48" s="795"/>
      <c r="U48" s="795"/>
      <c r="V48" s="795"/>
      <c r="W48" s="326" t="s">
        <v>123</v>
      </c>
      <c r="X48" s="339" t="str">
        <f>IF(A48="","",IF(A48=1,"○","×"))</f>
        <v>×</v>
      </c>
      <c r="Y48" s="354" t="s">
        <v>124</v>
      </c>
      <c r="Z48" s="326"/>
      <c r="AA48" s="326"/>
      <c r="AB48" s="326"/>
      <c r="AC48" s="326"/>
      <c r="AD48" s="326"/>
      <c r="AE48" s="326"/>
      <c r="AF48" s="326"/>
      <c r="AG48" s="326"/>
      <c r="AH48" s="326"/>
      <c r="AI48" s="326"/>
      <c r="AJ48" s="72"/>
      <c r="AK48" s="283"/>
      <c r="AL48" s="787" t="s">
        <v>125</v>
      </c>
      <c r="AM48" s="787"/>
      <c r="AN48" s="787"/>
      <c r="AO48" s="787"/>
      <c r="AP48" s="787"/>
      <c r="AQ48" s="787"/>
      <c r="AR48" s="787"/>
      <c r="AS48" s="787"/>
      <c r="AT48" s="787"/>
      <c r="AU48" s="787"/>
      <c r="AV48" s="787"/>
      <c r="AW48"/>
      <c r="AX48"/>
      <c r="AY48"/>
      <c r="AZ48" s="355"/>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3.75" customHeight="1">
      <c r="A49" s="326"/>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72"/>
      <c r="AK49" s="283"/>
      <c r="AL49" s="356"/>
      <c r="AM49" s="356"/>
      <c r="AN49" s="356"/>
      <c r="AO49" s="356"/>
      <c r="AP49" s="356"/>
      <c r="AQ49" s="356"/>
      <c r="AR49" s="356"/>
      <c r="AS49" s="356"/>
      <c r="AT49" s="356"/>
      <c r="AU49" s="356"/>
      <c r="AV49" s="356"/>
      <c r="AW49"/>
      <c r="AX49"/>
      <c r="AY49"/>
      <c r="AZ49" s="355"/>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69.75" customHeight="1">
      <c r="A50" s="796" t="s">
        <v>126</v>
      </c>
      <c r="B50" s="796"/>
      <c r="C50" s="796"/>
      <c r="D50" s="796"/>
      <c r="E50" s="796"/>
      <c r="F50" s="796"/>
      <c r="G50" s="796"/>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283"/>
      <c r="AL50"/>
      <c r="AM50"/>
      <c r="AN50"/>
      <c r="AO50"/>
      <c r="AP50"/>
      <c r="AQ50"/>
      <c r="AR50"/>
      <c r="AS50"/>
      <c r="AT50"/>
      <c r="AU50"/>
      <c r="AV50"/>
      <c r="AW50"/>
      <c r="AX50"/>
      <c r="AY50"/>
      <c r="AZ50" s="355"/>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8.5" customHeight="1">
      <c r="A51" s="357" t="s">
        <v>127</v>
      </c>
      <c r="B51" s="325"/>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72"/>
      <c r="AK51" s="283"/>
      <c r="AL51"/>
      <c r="AM51"/>
      <c r="AN51"/>
      <c r="AO51"/>
      <c r="AP51"/>
      <c r="AQ51"/>
      <c r="AR51"/>
      <c r="AS51"/>
      <c r="AT51"/>
      <c r="AU51"/>
      <c r="AV51"/>
      <c r="AW51"/>
      <c r="AX51"/>
      <c r="AY51"/>
      <c r="AZ51" s="355"/>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8" customHeight="1">
      <c r="A52" s="327" t="s">
        <v>128</v>
      </c>
      <c r="B52" s="325"/>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72"/>
      <c r="AK52" s="283"/>
      <c r="AL52"/>
      <c r="AM52"/>
      <c r="AN52"/>
      <c r="AO52"/>
      <c r="AP52"/>
      <c r="AQ52"/>
      <c r="AR52"/>
      <c r="AS52"/>
      <c r="AT52"/>
      <c r="AU52"/>
      <c r="AV52"/>
      <c r="AW52"/>
      <c r="AX52"/>
      <c r="AY52"/>
      <c r="AZ52" s="355"/>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2.5" customHeight="1">
      <c r="A53" s="358" t="s">
        <v>129</v>
      </c>
      <c r="B53" s="270"/>
      <c r="C53" s="359"/>
      <c r="D53" s="359"/>
      <c r="E53" s="359"/>
      <c r="F53" s="359"/>
      <c r="G53" s="359"/>
      <c r="H53" s="359"/>
      <c r="I53" s="359"/>
      <c r="J53" s="359"/>
      <c r="K53" s="359"/>
      <c r="L53" s="360"/>
      <c r="M53" s="361"/>
      <c r="N53" s="361"/>
      <c r="O53" s="361"/>
      <c r="P53" s="361"/>
      <c r="Q53" s="361"/>
      <c r="R53" s="361"/>
      <c r="S53" s="797">
        <f>P38</f>
        <v>0</v>
      </c>
      <c r="T53" s="797"/>
      <c r="U53" s="797"/>
      <c r="V53" s="797"/>
      <c r="W53" s="797"/>
      <c r="X53" s="362" t="s">
        <v>106</v>
      </c>
      <c r="Y53" s="326"/>
      <c r="Z53" s="326"/>
      <c r="AA53" s="326"/>
      <c r="AB53" s="326"/>
      <c r="AC53" s="326"/>
      <c r="AD53" s="326"/>
      <c r="AE53" s="326"/>
      <c r="AF53" s="326"/>
      <c r="AG53" s="326"/>
      <c r="AH53" s="326"/>
      <c r="AI53" s="326"/>
      <c r="AJ53" s="363" t="str">
        <f>IF(B19="○",IF(AND(AND(P54&lt;&gt;"",S54&lt;&gt;"",Z54&lt;&gt;"",AC54&lt;&gt;""),OR(E55=1,I55=1,O55=1,V55=1,AND(Z55=1,AD55&lt;&gt;"")),OR(E57=1,L57=1,AND(S57=1,X57&lt;&gt;"")),AND(E59&lt;&gt;"",O61&lt;&gt;"",R61&lt;&gt;""),OR(V61=1,Z61=1)),"○","×"),"")</f>
        <v/>
      </c>
      <c r="AK53" s="283"/>
      <c r="AL53" s="798" t="s">
        <v>130</v>
      </c>
      <c r="AM53" s="798"/>
      <c r="AN53" s="798"/>
      <c r="AO53" s="798"/>
      <c r="AP53" s="798"/>
      <c r="AQ53" s="798"/>
      <c r="AR53" s="798"/>
      <c r="AS53" s="798"/>
      <c r="AT53" s="798"/>
      <c r="AU53" s="798"/>
      <c r="AV53" s="798"/>
      <c r="AW53"/>
      <c r="AX53"/>
      <c r="AY53"/>
      <c r="AZ53" s="355"/>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1.75" customHeight="1">
      <c r="A54" s="219" t="s">
        <v>131</v>
      </c>
      <c r="B54" s="221"/>
      <c r="C54" s="221"/>
      <c r="D54" s="221"/>
      <c r="E54" s="364"/>
      <c r="F54" s="364"/>
      <c r="G54" s="364"/>
      <c r="H54" s="364"/>
      <c r="I54" s="364"/>
      <c r="J54" s="364"/>
      <c r="K54" s="364"/>
      <c r="L54" s="364"/>
      <c r="M54" s="365"/>
      <c r="N54" s="366" t="s">
        <v>51</v>
      </c>
      <c r="O54" s="366"/>
      <c r="P54" s="799"/>
      <c r="Q54" s="799"/>
      <c r="R54" s="366" t="s">
        <v>52</v>
      </c>
      <c r="S54" s="799"/>
      <c r="T54" s="799"/>
      <c r="U54" s="366" t="s">
        <v>54</v>
      </c>
      <c r="V54" s="367" t="s">
        <v>132</v>
      </c>
      <c r="W54" s="367"/>
      <c r="X54" s="366" t="s">
        <v>51</v>
      </c>
      <c r="Y54" s="366"/>
      <c r="Z54" s="799"/>
      <c r="AA54" s="799"/>
      <c r="AB54" s="366" t="s">
        <v>52</v>
      </c>
      <c r="AC54" s="799"/>
      <c r="AD54" s="799"/>
      <c r="AE54" s="366" t="s">
        <v>54</v>
      </c>
      <c r="AF54" s="368" t="s">
        <v>133</v>
      </c>
      <c r="AG54" s="366" t="str">
        <f>IF(P54&gt;=1,(Z54*12+AC54)-(P54*12+S54)+1,"")</f>
        <v/>
      </c>
      <c r="AH54" s="800" t="s">
        <v>134</v>
      </c>
      <c r="AI54" s="800"/>
      <c r="AJ54" s="369" t="s">
        <v>135</v>
      </c>
      <c r="AK54"/>
      <c r="AL54" s="370"/>
      <c r="AM54"/>
      <c r="AN54"/>
      <c r="AO54"/>
      <c r="AP54"/>
      <c r="AQ54"/>
      <c r="AR54"/>
      <c r="AS54"/>
      <c r="AT54"/>
      <c r="AU54" s="315"/>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s="296" customFormat="1" ht="30" customHeight="1">
      <c r="A55" s="801" t="s">
        <v>136</v>
      </c>
      <c r="B55" s="801"/>
      <c r="C55" s="801"/>
      <c r="D55" s="801"/>
      <c r="E55" s="371" t="b">
        <f>FALSE()</f>
        <v>0</v>
      </c>
      <c r="F55" s="372" t="s">
        <v>137</v>
      </c>
      <c r="G55" s="373"/>
      <c r="H55" s="373"/>
      <c r="I55" s="374" t="b">
        <f>FALSE()</f>
        <v>0</v>
      </c>
      <c r="J55" s="372" t="s">
        <v>138</v>
      </c>
      <c r="K55" s="373"/>
      <c r="L55" s="373"/>
      <c r="M55" s="375"/>
      <c r="N55" s="375"/>
      <c r="O55" s="376" t="b">
        <f>FALSE()</f>
        <v>0</v>
      </c>
      <c r="P55" s="377" t="s">
        <v>139</v>
      </c>
      <c r="Q55" s="375"/>
      <c r="R55" s="375"/>
      <c r="S55" s="375"/>
      <c r="T55" s="375"/>
      <c r="U55" s="375"/>
      <c r="V55" s="376" t="b">
        <f>FALSE()</f>
        <v>0</v>
      </c>
      <c r="W55" s="377" t="s">
        <v>140</v>
      </c>
      <c r="X55" s="375"/>
      <c r="Y55" s="375"/>
      <c r="Z55" s="376" t="b">
        <f>FALSE()</f>
        <v>0</v>
      </c>
      <c r="AA55" s="377" t="s">
        <v>141</v>
      </c>
      <c r="AB55" s="375"/>
      <c r="AC55" s="378" t="s">
        <v>55</v>
      </c>
      <c r="AD55" s="802"/>
      <c r="AE55" s="802"/>
      <c r="AF55" s="802"/>
      <c r="AG55" s="802"/>
      <c r="AH55" s="802"/>
      <c r="AI55" s="378" t="s">
        <v>142</v>
      </c>
      <c r="AJ55" s="379"/>
      <c r="AK55" s="302"/>
      <c r="AL55" s="297"/>
      <c r="AM55" s="297"/>
      <c r="AN55" s="297"/>
      <c r="AO55" s="297"/>
      <c r="AP55" s="297"/>
      <c r="AQ55" s="297"/>
      <c r="AR55" s="297"/>
      <c r="AS55" s="297"/>
      <c r="AT55" s="297"/>
      <c r="AU55" s="297"/>
      <c r="AV55" s="297"/>
      <c r="AW55" s="297"/>
    </row>
    <row r="56" spans="1:1024" ht="18.75" customHeight="1">
      <c r="A56" s="801" t="s">
        <v>143</v>
      </c>
      <c r="B56" s="801"/>
      <c r="C56" s="801"/>
      <c r="D56" s="801"/>
      <c r="E56" s="380" t="s">
        <v>144</v>
      </c>
      <c r="F56" s="381"/>
      <c r="G56" s="364"/>
      <c r="H56" s="364"/>
      <c r="I56" s="382"/>
      <c r="J56" s="364"/>
      <c r="K56" s="364"/>
      <c r="L56" s="364"/>
      <c r="M56" s="364"/>
      <c r="N56" s="364"/>
      <c r="O56" s="353"/>
      <c r="P56" s="364"/>
      <c r="Q56" s="364"/>
      <c r="R56" s="364"/>
      <c r="S56" s="364"/>
      <c r="T56" s="364"/>
      <c r="U56" s="364"/>
      <c r="V56" s="353"/>
      <c r="W56" s="364"/>
      <c r="X56" s="364"/>
      <c r="Y56" s="382"/>
      <c r="Z56" s="382"/>
      <c r="AA56" s="364"/>
      <c r="AB56" s="364"/>
      <c r="AC56" s="364"/>
      <c r="AD56" s="364"/>
      <c r="AE56" s="364"/>
      <c r="AF56" s="364"/>
      <c r="AG56" s="364"/>
      <c r="AH56" s="364"/>
      <c r="AI56" s="364"/>
      <c r="AJ56" s="383"/>
      <c r="AK56" s="302"/>
      <c r="AL56" s="297"/>
      <c r="AM56" s="297"/>
      <c r="AN56" s="297"/>
      <c r="AO56" s="297"/>
      <c r="AP56" s="297"/>
      <c r="AQ56" s="297"/>
      <c r="AR56" s="297"/>
      <c r="AS56" s="297"/>
      <c r="AT56" s="297"/>
      <c r="AU56" s="297"/>
      <c r="AV56" s="297"/>
      <c r="AW56" s="297"/>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18" customHeight="1">
      <c r="A57" s="801"/>
      <c r="B57" s="801"/>
      <c r="C57" s="801"/>
      <c r="D57" s="801"/>
      <c r="E57" s="384" t="b">
        <f>FALSE()</f>
        <v>0</v>
      </c>
      <c r="F57" s="385" t="s">
        <v>145</v>
      </c>
      <c r="G57" s="382"/>
      <c r="H57" s="382"/>
      <c r="I57" s="382"/>
      <c r="J57" s="382"/>
      <c r="K57"/>
      <c r="L57" s="386" t="b">
        <f>FALSE()</f>
        <v>0</v>
      </c>
      <c r="M57" s="385" t="s">
        <v>146</v>
      </c>
      <c r="N57" s="382"/>
      <c r="O57" s="382"/>
      <c r="P57" s="353"/>
      <c r="Q57" s="353"/>
      <c r="R57" s="385"/>
      <c r="S57" s="387" t="b">
        <f>FALSE()</f>
        <v>0</v>
      </c>
      <c r="T57" s="385" t="s">
        <v>141</v>
      </c>
      <c r="U57" s="353"/>
      <c r="V57"/>
      <c r="W57" s="385" t="s">
        <v>55</v>
      </c>
      <c r="X57" s="803"/>
      <c r="Y57" s="803"/>
      <c r="Z57" s="803"/>
      <c r="AA57" s="803"/>
      <c r="AB57" s="803"/>
      <c r="AC57" s="803"/>
      <c r="AD57" s="803"/>
      <c r="AE57" s="803"/>
      <c r="AF57" s="803"/>
      <c r="AG57" s="803"/>
      <c r="AH57" s="803"/>
      <c r="AI57" s="803"/>
      <c r="AJ57" s="388" t="s">
        <v>142</v>
      </c>
      <c r="AK57" s="302"/>
      <c r="AL57" s="297"/>
      <c r="AM57" s="297"/>
      <c r="AN57" s="297"/>
      <c r="AO57" s="297"/>
      <c r="AP57" s="297"/>
      <c r="AQ57" s="297"/>
      <c r="AR57" s="297"/>
      <c r="AS57" s="297"/>
      <c r="AT57" s="297"/>
      <c r="AU57" s="297"/>
      <c r="AV57" s="297"/>
      <c r="AW57" s="29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19.5" customHeight="1">
      <c r="A58" s="801"/>
      <c r="B58" s="801"/>
      <c r="C58" s="801"/>
      <c r="D58" s="801"/>
      <c r="E58" s="389" t="s">
        <v>147</v>
      </c>
      <c r="F58" s="385"/>
      <c r="G58" s="382"/>
      <c r="H58" s="382"/>
      <c r="I58" s="382"/>
      <c r="J58" s="382"/>
      <c r="K58" s="351"/>
      <c r="L58" s="382"/>
      <c r="M58" s="351"/>
      <c r="N58" s="390"/>
      <c r="O58" s="353"/>
      <c r="P58" s="385"/>
      <c r="Q58" s="385"/>
      <c r="R58" s="385"/>
      <c r="S58" s="391"/>
      <c r="T58" s="391"/>
      <c r="U58" s="391"/>
      <c r="V58" s="391"/>
      <c r="W58" s="391"/>
      <c r="X58" s="391"/>
      <c r="Y58" s="391"/>
      <c r="Z58" s="391"/>
      <c r="AA58" s="391"/>
      <c r="AB58" s="391"/>
      <c r="AC58" s="391"/>
      <c r="AD58" s="391"/>
      <c r="AE58" s="391"/>
      <c r="AF58" s="391"/>
      <c r="AG58" s="391"/>
      <c r="AH58" s="391"/>
      <c r="AI58" s="391"/>
      <c r="AJ58" s="388"/>
      <c r="AK58" s="302"/>
      <c r="AL58" s="297"/>
      <c r="AM58" s="297"/>
      <c r="AN58" s="297"/>
      <c r="AO58" s="297"/>
      <c r="AP58" s="297"/>
      <c r="AQ58" s="297"/>
      <c r="AR58" s="297"/>
      <c r="AS58" s="297"/>
      <c r="AT58" s="297"/>
      <c r="AU58" s="297"/>
      <c r="AV58" s="297"/>
      <c r="AW58" s="297"/>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65.25" customHeight="1">
      <c r="A59" s="801"/>
      <c r="B59" s="801"/>
      <c r="C59" s="801"/>
      <c r="D59" s="801"/>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302"/>
      <c r="AL59" s="297"/>
      <c r="AM59" s="297"/>
      <c r="AN59" s="297"/>
      <c r="AO59" s="297"/>
      <c r="AP59" s="297"/>
      <c r="AQ59" s="297"/>
      <c r="AR59" s="297"/>
      <c r="AS59" s="297"/>
      <c r="AT59" s="297"/>
      <c r="AU59" s="297"/>
      <c r="AV59" s="297"/>
      <c r="AW59" s="297"/>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8.75" customHeight="1">
      <c r="A60" s="801"/>
      <c r="B60" s="801"/>
      <c r="C60" s="801"/>
      <c r="D60" s="801"/>
      <c r="E60" s="392" t="s">
        <v>148</v>
      </c>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93"/>
      <c r="AK60" s="302"/>
      <c r="AL60" s="297"/>
      <c r="AT60" s="315"/>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8.75" customHeight="1">
      <c r="A61" s="801"/>
      <c r="B61" s="801"/>
      <c r="C61" s="801"/>
      <c r="D61" s="801"/>
      <c r="E61" s="394" t="s">
        <v>149</v>
      </c>
      <c r="F61" s="395"/>
      <c r="G61" s="395"/>
      <c r="H61" s="395"/>
      <c r="I61" s="395"/>
      <c r="J61" s="395"/>
      <c r="K61" s="395"/>
      <c r="L61" s="805" t="s">
        <v>51</v>
      </c>
      <c r="M61" s="805"/>
      <c r="N61" s="805"/>
      <c r="O61" s="806"/>
      <c r="P61" s="806"/>
      <c r="Q61" s="396" t="s">
        <v>52</v>
      </c>
      <c r="R61" s="806"/>
      <c r="S61" s="806"/>
      <c r="T61" s="396" t="s">
        <v>54</v>
      </c>
      <c r="U61" s="396" t="s">
        <v>55</v>
      </c>
      <c r="V61" s="397" t="b">
        <f>FALSE()</f>
        <v>0</v>
      </c>
      <c r="W61" s="398" t="s">
        <v>150</v>
      </c>
      <c r="X61" s="396"/>
      <c r="Y61" s="396"/>
      <c r="Z61" s="397" t="b">
        <f>FALSE()</f>
        <v>0</v>
      </c>
      <c r="AA61" s="398" t="s">
        <v>151</v>
      </c>
      <c r="AB61" s="396"/>
      <c r="AC61" s="396" t="s">
        <v>142</v>
      </c>
      <c r="AD61" s="399"/>
      <c r="AE61" s="399"/>
      <c r="AF61" s="399"/>
      <c r="AG61" s="399"/>
      <c r="AH61" s="399"/>
      <c r="AI61" s="399"/>
      <c r="AJ61" s="400"/>
      <c r="AK61" s="302"/>
      <c r="AL61" s="297"/>
      <c r="AM61"/>
      <c r="AN61"/>
      <c r="AO61"/>
      <c r="AP61"/>
      <c r="AQ61"/>
      <c r="AR61"/>
      <c r="AS61"/>
      <c r="AT61" s="315"/>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14.25" customHeight="1">
      <c r="A62" s="401"/>
      <c r="B62" s="401"/>
      <c r="C62" s="401"/>
      <c r="D62" s="401"/>
      <c r="E62" s="402"/>
      <c r="F62" s="337"/>
      <c r="G62" s="337"/>
      <c r="H62" s="337"/>
      <c r="I62" s="337"/>
      <c r="J62" s="337"/>
      <c r="K62" s="337"/>
      <c r="L62" s="403"/>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404"/>
      <c r="AK62" s="302"/>
      <c r="AL62" s="297"/>
      <c r="AM62"/>
      <c r="AN62"/>
      <c r="AO62"/>
      <c r="AP62"/>
      <c r="AQ62"/>
      <c r="AR62"/>
      <c r="AS62"/>
      <c r="AT62" s="315"/>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s="408" customFormat="1" ht="21" customHeight="1">
      <c r="A63" s="327" t="s">
        <v>152</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6"/>
      <c r="AG63" s="407"/>
      <c r="AH63" s="407"/>
      <c r="AI63" s="407"/>
      <c r="AJ63" s="71"/>
      <c r="AL63" s="409"/>
      <c r="AM63" s="410"/>
      <c r="AN63" s="410"/>
      <c r="AO63" s="410"/>
      <c r="AP63" s="410"/>
      <c r="AQ63" s="410"/>
      <c r="AR63" s="410"/>
      <c r="AS63" s="410"/>
      <c r="AT63" s="410"/>
      <c r="AU63" s="410"/>
      <c r="AV63" s="410"/>
      <c r="AW63" s="410"/>
    </row>
    <row r="64" spans="1:1024" s="345" customFormat="1" ht="26.25" customHeight="1">
      <c r="A64" s="411" t="s">
        <v>153</v>
      </c>
      <c r="B64" s="796" t="s">
        <v>154</v>
      </c>
      <c r="C64" s="796"/>
      <c r="D64" s="796"/>
      <c r="E64" s="796"/>
      <c r="F64" s="796"/>
      <c r="G64" s="796"/>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412"/>
      <c r="AL64" s="413"/>
      <c r="AM64" s="414"/>
      <c r="AN64" s="414"/>
      <c r="AO64" s="414"/>
      <c r="AP64" s="414"/>
      <c r="AQ64" s="414"/>
      <c r="AR64" s="414"/>
      <c r="AS64" s="414"/>
      <c r="AT64" s="414"/>
      <c r="AU64" s="414"/>
      <c r="AV64" s="414"/>
      <c r="AW64" s="414"/>
    </row>
    <row r="65" spans="1:1024" s="296" customFormat="1" ht="24.75" customHeight="1">
      <c r="A65" s="415" t="s">
        <v>155</v>
      </c>
      <c r="B65" s="416"/>
      <c r="C65" s="417"/>
      <c r="D65" s="417"/>
      <c r="E65" s="417"/>
      <c r="F65" s="417"/>
      <c r="G65" s="417"/>
      <c r="H65" s="417"/>
      <c r="I65" s="417"/>
      <c r="J65" s="417"/>
      <c r="K65" s="417"/>
      <c r="L65" s="417"/>
      <c r="M65" s="417"/>
      <c r="N65" s="417"/>
      <c r="O65" s="417"/>
      <c r="P65" s="417"/>
      <c r="Q65" s="417"/>
      <c r="R65" s="417"/>
      <c r="S65" s="417"/>
      <c r="T65" s="417"/>
      <c r="U65" s="807" t="s">
        <v>156</v>
      </c>
      <c r="V65" s="807"/>
      <c r="W65" s="807"/>
      <c r="X65" s="807"/>
      <c r="Y65" s="807"/>
      <c r="Z65" s="807"/>
      <c r="AA65" s="807"/>
      <c r="AB65" s="807"/>
      <c r="AC65" s="807"/>
      <c r="AD65" s="807"/>
      <c r="AE65" s="807"/>
      <c r="AF65" s="807"/>
      <c r="AG65" s="418" t="b">
        <f>FALSE()</f>
        <v>0</v>
      </c>
      <c r="AH65" s="419" t="s">
        <v>157</v>
      </c>
      <c r="AI65" s="420"/>
      <c r="AJ65" s="363" t="str">
        <f>IF(B19="○", IF(COUNTIF('別紙様式2-2 個表_処遇'!T11:T110,"*加算Ⅰ*")+COUNTIF('別紙様式2-2 個表_処遇'!T11:T110,"*加算Ⅱ*"),IF(AG65=1,"○","×"),""),"")</f>
        <v/>
      </c>
      <c r="AK65" s="302"/>
      <c r="AL65" s="798" t="s">
        <v>158</v>
      </c>
      <c r="AM65" s="798"/>
      <c r="AN65" s="798"/>
      <c r="AO65" s="798"/>
      <c r="AP65" s="798"/>
      <c r="AQ65" s="798"/>
      <c r="AR65" s="798"/>
      <c r="AS65" s="798"/>
      <c r="AT65" s="798"/>
      <c r="AU65" s="798"/>
      <c r="AV65" s="798"/>
      <c r="AW65" s="297"/>
    </row>
    <row r="66" spans="1:1024" ht="18.75" customHeight="1">
      <c r="A66" s="421"/>
      <c r="B66" s="422" t="s">
        <v>159</v>
      </c>
      <c r="C66" s="423" t="s">
        <v>160</v>
      </c>
      <c r="D66" s="423"/>
      <c r="E66" s="423"/>
      <c r="F66" s="423"/>
      <c r="G66" s="423"/>
      <c r="H66" s="423"/>
      <c r="I66" s="423"/>
      <c r="J66" s="423"/>
      <c r="K66" s="423"/>
      <c r="L66" s="423"/>
      <c r="M66" s="423"/>
      <c r="N66" s="423"/>
      <c r="O66" s="423"/>
      <c r="P66" s="423"/>
      <c r="Q66" s="423"/>
      <c r="R66" s="423"/>
      <c r="S66" s="423"/>
      <c r="T66" s="423"/>
      <c r="U66" s="385"/>
      <c r="V66" s="385"/>
      <c r="W66" s="385"/>
      <c r="X66" s="385"/>
      <c r="Y66" s="424"/>
      <c r="Z66" s="424"/>
      <c r="AA66" s="424"/>
      <c r="AB66" s="424"/>
      <c r="AC66" s="382"/>
      <c r="AD66" s="382"/>
      <c r="AE66" s="382"/>
      <c r="AF66" s="382"/>
      <c r="AG66" s="353"/>
      <c r="AH66" s="353"/>
      <c r="AI66" s="353"/>
      <c r="AJ66" s="425"/>
      <c r="AK66" s="426"/>
      <c r="AL66" s="427"/>
      <c r="AM66" s="297"/>
      <c r="AN66" s="297"/>
      <c r="AO66" s="297"/>
      <c r="AP66" s="297"/>
      <c r="AQ66" s="297"/>
      <c r="AR66" s="297"/>
      <c r="AS66" s="297"/>
      <c r="AT66" s="297"/>
      <c r="AU66" s="297"/>
      <c r="AV66" s="297"/>
      <c r="AW66" s="297"/>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8.75" customHeight="1">
      <c r="A67" s="421"/>
      <c r="B67" s="428" t="s">
        <v>161</v>
      </c>
      <c r="C67" s="429" t="s">
        <v>162</v>
      </c>
      <c r="D67" s="429"/>
      <c r="E67" s="429"/>
      <c r="F67" s="429"/>
      <c r="G67" s="429"/>
      <c r="H67" s="429"/>
      <c r="I67" s="429"/>
      <c r="J67" s="429"/>
      <c r="K67" s="429"/>
      <c r="L67" s="429"/>
      <c r="M67" s="429"/>
      <c r="N67" s="429"/>
      <c r="O67" s="429"/>
      <c r="P67" s="429"/>
      <c r="Q67" s="429"/>
      <c r="R67" s="429"/>
      <c r="S67" s="429"/>
      <c r="T67" s="429"/>
      <c r="U67" s="429"/>
      <c r="V67" s="429"/>
      <c r="W67" s="429"/>
      <c r="X67" s="429"/>
      <c r="Y67" s="430"/>
      <c r="Z67" s="430"/>
      <c r="AA67" s="430"/>
      <c r="AB67" s="430"/>
      <c r="AC67" s="431"/>
      <c r="AD67" s="432"/>
      <c r="AE67" s="431"/>
      <c r="AF67" s="431"/>
      <c r="AG67" s="433"/>
      <c r="AH67" s="433"/>
      <c r="AI67" s="433"/>
      <c r="AJ67" s="434"/>
      <c r="AK67" s="426"/>
      <c r="AL67" s="427"/>
      <c r="AM67" s="297"/>
      <c r="AN67" s="297"/>
      <c r="AO67" s="297"/>
      <c r="AP67" s="297"/>
      <c r="AQ67" s="297"/>
      <c r="AR67" s="297"/>
      <c r="AS67" s="297"/>
      <c r="AT67" s="297"/>
      <c r="AU67" s="297"/>
      <c r="AV67" s="297"/>
      <c r="AW67" s="29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19.5" customHeight="1">
      <c r="A68" s="435"/>
      <c r="B68" s="436" t="s">
        <v>163</v>
      </c>
      <c r="C68" s="437" t="s">
        <v>164</v>
      </c>
      <c r="D68" s="438"/>
      <c r="E68" s="438"/>
      <c r="F68" s="438"/>
      <c r="G68" s="438"/>
      <c r="H68" s="438"/>
      <c r="I68" s="438"/>
      <c r="J68" s="438"/>
      <c r="K68" s="438"/>
      <c r="L68" s="438"/>
      <c r="M68" s="438"/>
      <c r="N68" s="438"/>
      <c r="O68" s="438"/>
      <c r="P68" s="438"/>
      <c r="Q68" s="438"/>
      <c r="R68" s="438"/>
      <c r="S68" s="438"/>
      <c r="T68" s="438"/>
      <c r="U68" s="438"/>
      <c r="V68" s="438"/>
      <c r="W68" s="438"/>
      <c r="X68" s="438"/>
      <c r="Y68" s="439"/>
      <c r="Z68" s="439"/>
      <c r="AA68" s="439"/>
      <c r="AB68" s="439"/>
      <c r="AC68" s="375"/>
      <c r="AD68" s="375"/>
      <c r="AE68" s="375"/>
      <c r="AF68" s="375"/>
      <c r="AG68" s="440"/>
      <c r="AH68" s="440"/>
      <c r="AI68" s="440"/>
      <c r="AJ68" s="441"/>
      <c r="AK68" s="426"/>
      <c r="AL68" s="427"/>
      <c r="AM68" s="297"/>
      <c r="AN68" s="297"/>
      <c r="AO68" s="297"/>
      <c r="AP68" s="297"/>
      <c r="AQ68" s="297"/>
      <c r="AR68" s="297"/>
      <c r="AS68" s="297"/>
      <c r="AT68" s="297"/>
      <c r="AU68" s="297"/>
      <c r="AV68" s="297"/>
      <c r="AW68" s="297"/>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13.5" customHeight="1">
      <c r="A69" s="442"/>
      <c r="B69" s="391"/>
      <c r="C69" s="385"/>
      <c r="D69" s="401"/>
      <c r="E69" s="401"/>
      <c r="F69" s="401"/>
      <c r="G69" s="401"/>
      <c r="H69" s="401"/>
      <c r="I69" s="401"/>
      <c r="J69" s="401"/>
      <c r="K69" s="401"/>
      <c r="L69" s="401"/>
      <c r="M69" s="401"/>
      <c r="N69" s="401"/>
      <c r="O69" s="401"/>
      <c r="P69" s="401"/>
      <c r="Q69" s="401"/>
      <c r="R69" s="401"/>
      <c r="S69" s="401"/>
      <c r="T69" s="401"/>
      <c r="U69" s="401"/>
      <c r="V69" s="401"/>
      <c r="W69" s="401"/>
      <c r="X69" s="401"/>
      <c r="Y69" s="424"/>
      <c r="Z69" s="424"/>
      <c r="AA69" s="424"/>
      <c r="AB69" s="424"/>
      <c r="AC69" s="382"/>
      <c r="AD69" s="382"/>
      <c r="AE69" s="382"/>
      <c r="AF69" s="382"/>
      <c r="AG69" s="353"/>
      <c r="AH69" s="353"/>
      <c r="AI69" s="353"/>
      <c r="AJ69" s="443"/>
      <c r="AK69" s="426"/>
      <c r="AL69" s="427"/>
      <c r="AP69" s="297"/>
      <c r="AQ69" s="297"/>
      <c r="AR69" s="297"/>
      <c r="AS69" s="297"/>
      <c r="AT69" s="297"/>
      <c r="AU69" s="297"/>
      <c r="AV69" s="297"/>
      <c r="AW69" s="297"/>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23.25" customHeight="1">
      <c r="A70" s="444" t="s">
        <v>165</v>
      </c>
      <c r="B70" s="445"/>
      <c r="C70" s="445"/>
      <c r="D70" s="445"/>
      <c r="E70" s="445"/>
      <c r="F70" s="445"/>
      <c r="G70" s="445"/>
      <c r="H70" s="445"/>
      <c r="I70" s="445"/>
      <c r="J70" s="445"/>
      <c r="K70" s="445"/>
      <c r="L70" s="445"/>
      <c r="M70" s="445"/>
      <c r="N70" s="445"/>
      <c r="O70" s="445"/>
      <c r="P70" s="445"/>
      <c r="Q70" s="445"/>
      <c r="R70" s="445"/>
      <c r="S70" s="445"/>
      <c r="T70" s="446"/>
      <c r="U70" s="808" t="s">
        <v>156</v>
      </c>
      <c r="V70" s="808"/>
      <c r="W70" s="808"/>
      <c r="X70" s="808"/>
      <c r="Y70" s="808"/>
      <c r="Z70" s="808"/>
      <c r="AA70" s="808"/>
      <c r="AB70" s="808"/>
      <c r="AC70" s="808"/>
      <c r="AD70" s="808"/>
      <c r="AE70" s="808"/>
      <c r="AF70" s="808"/>
      <c r="AG70" s="418" t="b">
        <f>FALSE()</f>
        <v>0</v>
      </c>
      <c r="AH70" s="419" t="s">
        <v>157</v>
      </c>
      <c r="AI70" s="420"/>
      <c r="AJ70" s="363" t="str">
        <f>IF(B19="○", IF(COUNTIF('別紙様式2-2 個表_処遇'!T11:T110,"*加算Ⅰ*")+COUNTIF('別紙様式2-2 個表_処遇'!T11:T110,"*加算Ⅱ*"),IF(AND(AG70=1, OR(AND(K72=1,M74&lt;&gt;""), AND(K75=1,M76&lt;&gt;""))),"○","×"),""),"")</f>
        <v/>
      </c>
      <c r="AK70" s="447"/>
      <c r="AL70" s="798" t="s">
        <v>166</v>
      </c>
      <c r="AM70" s="798"/>
      <c r="AN70" s="798"/>
      <c r="AO70" s="798"/>
      <c r="AP70" s="798"/>
      <c r="AQ70" s="798"/>
      <c r="AR70" s="798"/>
      <c r="AS70" s="798"/>
      <c r="AT70" s="798"/>
      <c r="AU70" s="798"/>
      <c r="AV70" s="798"/>
      <c r="AW70" s="297"/>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31.5" customHeight="1">
      <c r="A71" s="809"/>
      <c r="B71" s="448" t="s">
        <v>159</v>
      </c>
      <c r="C71" s="810" t="s">
        <v>167</v>
      </c>
      <c r="D71" s="810"/>
      <c r="E71" s="810"/>
      <c r="F71" s="810"/>
      <c r="G71" s="810"/>
      <c r="H71" s="810"/>
      <c r="I71" s="810"/>
      <c r="J71" s="810"/>
      <c r="K71" s="810"/>
      <c r="L71" s="810"/>
      <c r="M71" s="810"/>
      <c r="N71" s="810"/>
      <c r="O71" s="810"/>
      <c r="P71" s="810"/>
      <c r="Q71" s="810"/>
      <c r="R71" s="810"/>
      <c r="S71" s="810"/>
      <c r="T71" s="810"/>
      <c r="U71" s="810"/>
      <c r="V71" s="810"/>
      <c r="W71" s="810"/>
      <c r="X71" s="810"/>
      <c r="Y71" s="810"/>
      <c r="Z71" s="810"/>
      <c r="AA71" s="810"/>
      <c r="AB71" s="810"/>
      <c r="AC71" s="810"/>
      <c r="AD71" s="810"/>
      <c r="AE71" s="810"/>
      <c r="AF71" s="810"/>
      <c r="AG71" s="810"/>
      <c r="AH71" s="810"/>
      <c r="AI71" s="810"/>
      <c r="AJ71" s="810"/>
      <c r="AK71" s="302"/>
      <c r="AL71" s="449"/>
      <c r="AP71" s="297"/>
      <c r="AQ71" s="297"/>
      <c r="AR71" s="297"/>
      <c r="AS71" s="297"/>
      <c r="AT71" s="297"/>
      <c r="AU71" s="297"/>
      <c r="AV71" s="297"/>
      <c r="AW71" s="297"/>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12" customHeight="1">
      <c r="A72" s="809"/>
      <c r="B72" s="811"/>
      <c r="C72" s="812" t="s">
        <v>168</v>
      </c>
      <c r="D72" s="812"/>
      <c r="E72" s="812"/>
      <c r="F72" s="812"/>
      <c r="G72" s="812"/>
      <c r="H72" s="812"/>
      <c r="I72" s="812"/>
      <c r="J72" s="812"/>
      <c r="K72" s="813" t="b">
        <f>FALSE()</f>
        <v>0</v>
      </c>
      <c r="L72" s="814" t="s">
        <v>104</v>
      </c>
      <c r="M72" s="815" t="s">
        <v>169</v>
      </c>
      <c r="N72" s="815"/>
      <c r="O72" s="815"/>
      <c r="P72" s="815"/>
      <c r="Q72" s="815"/>
      <c r="R72" s="815"/>
      <c r="S72" s="815"/>
      <c r="T72" s="815"/>
      <c r="U72" s="815"/>
      <c r="V72" s="815"/>
      <c r="W72" s="815"/>
      <c r="X72" s="815"/>
      <c r="Y72" s="815"/>
      <c r="Z72" s="815"/>
      <c r="AA72" s="815"/>
      <c r="AB72" s="815"/>
      <c r="AC72" s="815"/>
      <c r="AD72" s="815"/>
      <c r="AE72" s="815"/>
      <c r="AF72" s="815"/>
      <c r="AG72" s="815"/>
      <c r="AH72" s="815"/>
      <c r="AI72" s="815"/>
      <c r="AJ72" s="815"/>
      <c r="AK72" s="451"/>
      <c r="AL72" s="452"/>
      <c r="AM72" s="297"/>
      <c r="AN72" s="297"/>
      <c r="AO72" s="297"/>
      <c r="AP72" s="297"/>
      <c r="AQ72" s="297"/>
      <c r="AR72" s="297"/>
      <c r="AS72" s="297"/>
      <c r="AT72" s="297"/>
      <c r="AU72" s="297"/>
      <c r="AV72" s="297"/>
      <c r="AW72" s="297"/>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13.5" customHeight="1">
      <c r="A73" s="809"/>
      <c r="B73" s="811"/>
      <c r="C73" s="812"/>
      <c r="D73" s="812"/>
      <c r="E73" s="812"/>
      <c r="F73" s="812"/>
      <c r="G73" s="812"/>
      <c r="H73" s="812"/>
      <c r="I73" s="812"/>
      <c r="J73" s="812"/>
      <c r="K73" s="813"/>
      <c r="L73" s="814"/>
      <c r="M73" s="815"/>
      <c r="N73" s="815"/>
      <c r="O73" s="815"/>
      <c r="P73" s="815"/>
      <c r="Q73" s="815"/>
      <c r="R73" s="815"/>
      <c r="S73" s="815"/>
      <c r="T73" s="815"/>
      <c r="U73" s="815"/>
      <c r="V73" s="815"/>
      <c r="W73" s="815"/>
      <c r="X73" s="815"/>
      <c r="Y73" s="815"/>
      <c r="Z73" s="815"/>
      <c r="AA73" s="815"/>
      <c r="AB73" s="815"/>
      <c r="AC73" s="815"/>
      <c r="AD73" s="815"/>
      <c r="AE73" s="815"/>
      <c r="AF73" s="815"/>
      <c r="AG73" s="815"/>
      <c r="AH73" s="815"/>
      <c r="AI73" s="815"/>
      <c r="AJ73" s="815"/>
      <c r="AK73" s="451"/>
      <c r="AL73" s="452"/>
      <c r="AO73" s="297"/>
      <c r="AP73" s="297"/>
      <c r="AQ73" s="297"/>
      <c r="AR73" s="297"/>
      <c r="AS73" s="297"/>
      <c r="AT73" s="297"/>
      <c r="AU73" s="297"/>
      <c r="AV73" s="297"/>
      <c r="AW73" s="297"/>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ht="33" customHeight="1">
      <c r="A74" s="809"/>
      <c r="B74" s="811"/>
      <c r="C74" s="812"/>
      <c r="D74" s="812"/>
      <c r="E74" s="812"/>
      <c r="F74" s="812"/>
      <c r="G74" s="812"/>
      <c r="H74" s="812"/>
      <c r="I74" s="812"/>
      <c r="J74" s="812"/>
      <c r="K74" s="813"/>
      <c r="L74" s="814"/>
      <c r="M74" s="816"/>
      <c r="N74" s="816"/>
      <c r="O74" s="816"/>
      <c r="P74" s="816"/>
      <c r="Q74" s="816"/>
      <c r="R74" s="816"/>
      <c r="S74" s="816"/>
      <c r="T74" s="816"/>
      <c r="U74" s="816"/>
      <c r="V74" s="816"/>
      <c r="W74" s="816"/>
      <c r="X74" s="816"/>
      <c r="Y74" s="816"/>
      <c r="Z74" s="816"/>
      <c r="AA74" s="816"/>
      <c r="AB74" s="816"/>
      <c r="AC74" s="816"/>
      <c r="AD74" s="816"/>
      <c r="AE74" s="816"/>
      <c r="AF74" s="816"/>
      <c r="AG74" s="816"/>
      <c r="AH74" s="816"/>
      <c r="AI74" s="816"/>
      <c r="AJ74" s="816"/>
      <c r="AK74" s="302"/>
      <c r="AL74" s="452"/>
      <c r="AM74" s="297"/>
      <c r="AN74" s="297"/>
      <c r="AO74" s="297"/>
      <c r="AP74" s="297"/>
      <c r="AQ74" s="297"/>
      <c r="AR74" s="297"/>
      <c r="AS74" s="297"/>
      <c r="AT74" s="297"/>
      <c r="AU74" s="297"/>
      <c r="AV74" s="297"/>
      <c r="AW74" s="297"/>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ht="19.5" customHeight="1">
      <c r="A75" s="809"/>
      <c r="B75" s="811"/>
      <c r="C75" s="812"/>
      <c r="D75" s="812"/>
      <c r="E75" s="812"/>
      <c r="F75" s="812"/>
      <c r="G75" s="812"/>
      <c r="H75" s="812"/>
      <c r="I75" s="812"/>
      <c r="J75" s="812"/>
      <c r="K75" s="817" t="b">
        <f>FALSE()</f>
        <v>0</v>
      </c>
      <c r="L75" s="818" t="s">
        <v>107</v>
      </c>
      <c r="M75" s="454" t="s">
        <v>170</v>
      </c>
      <c r="N75" s="455"/>
      <c r="O75" s="455"/>
      <c r="P75" s="455"/>
      <c r="Q75" s="455"/>
      <c r="R75" s="455"/>
      <c r="S75" s="455"/>
      <c r="T75" s="455"/>
      <c r="U75" s="455"/>
      <c r="V75" s="456" t="s">
        <v>171</v>
      </c>
      <c r="W75" s="455"/>
      <c r="X75" s="455"/>
      <c r="Y75" s="455"/>
      <c r="Z75" s="455"/>
      <c r="AA75" s="455"/>
      <c r="AB75" s="455"/>
      <c r="AC75" s="455"/>
      <c r="AD75" s="455"/>
      <c r="AE75" s="455"/>
      <c r="AF75" s="455"/>
      <c r="AG75" s="455"/>
      <c r="AH75" s="455"/>
      <c r="AI75" s="455"/>
      <c r="AJ75" s="457"/>
      <c r="AK75" s="451"/>
      <c r="AL75" s="452"/>
      <c r="AM75" s="297"/>
      <c r="AN75" s="297"/>
      <c r="AO75" s="297"/>
      <c r="AP75" s="297"/>
      <c r="AQ75" s="297"/>
      <c r="AR75" s="297"/>
      <c r="AS75" s="297"/>
      <c r="AT75" s="297"/>
      <c r="AU75" s="297"/>
      <c r="AV75" s="297"/>
      <c r="AW75" s="297"/>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35.25" customHeight="1">
      <c r="A76" s="809"/>
      <c r="B76" s="811"/>
      <c r="C76" s="812"/>
      <c r="D76" s="812"/>
      <c r="E76" s="812"/>
      <c r="F76" s="812"/>
      <c r="G76" s="812"/>
      <c r="H76" s="812"/>
      <c r="I76" s="812"/>
      <c r="J76" s="812"/>
      <c r="K76" s="817"/>
      <c r="L76" s="818"/>
      <c r="M76" s="819"/>
      <c r="N76" s="819"/>
      <c r="O76" s="819"/>
      <c r="P76" s="819"/>
      <c r="Q76" s="819"/>
      <c r="R76" s="819"/>
      <c r="S76" s="819"/>
      <c r="T76" s="819"/>
      <c r="U76" s="819"/>
      <c r="V76" s="819"/>
      <c r="W76" s="819"/>
      <c r="X76" s="819"/>
      <c r="Y76" s="819"/>
      <c r="Z76" s="819"/>
      <c r="AA76" s="819"/>
      <c r="AB76" s="819"/>
      <c r="AC76" s="819"/>
      <c r="AD76" s="819"/>
      <c r="AE76" s="819"/>
      <c r="AF76" s="819"/>
      <c r="AG76" s="819"/>
      <c r="AH76" s="819"/>
      <c r="AI76" s="819"/>
      <c r="AJ76" s="819"/>
      <c r="AK76" s="302"/>
      <c r="AL76" s="458"/>
      <c r="AM76" s="297"/>
      <c r="AN76" s="297"/>
      <c r="AO76" s="297"/>
      <c r="AP76" s="297"/>
      <c r="AQ76" s="297"/>
      <c r="AR76" s="297"/>
      <c r="AS76" s="297"/>
      <c r="AT76" s="297"/>
      <c r="AU76" s="297"/>
      <c r="AV76" s="297"/>
      <c r="AW76" s="297"/>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18" customHeight="1">
      <c r="A77" s="459"/>
      <c r="B77" s="460" t="s">
        <v>161</v>
      </c>
      <c r="C77" s="437" t="s">
        <v>172</v>
      </c>
      <c r="D77" s="461"/>
      <c r="E77" s="461"/>
      <c r="F77" s="461"/>
      <c r="G77" s="461"/>
      <c r="H77" s="461"/>
      <c r="I77" s="461"/>
      <c r="J77" s="461"/>
      <c r="K77" s="438"/>
      <c r="L77" s="438"/>
      <c r="M77" s="438"/>
      <c r="N77" s="438"/>
      <c r="O77" s="438"/>
      <c r="P77" s="438"/>
      <c r="Q77" s="438"/>
      <c r="R77" s="438"/>
      <c r="S77" s="438"/>
      <c r="T77" s="438"/>
      <c r="U77" s="438"/>
      <c r="V77" s="438"/>
      <c r="W77" s="438"/>
      <c r="X77" s="438"/>
      <c r="Y77" s="439"/>
      <c r="Z77" s="439"/>
      <c r="AA77" s="439"/>
      <c r="AB77" s="439"/>
      <c r="AC77" s="375"/>
      <c r="AD77" s="375"/>
      <c r="AE77" s="375"/>
      <c r="AF77" s="375"/>
      <c r="AG77" s="440"/>
      <c r="AH77" s="440"/>
      <c r="AI77" s="440"/>
      <c r="AJ77" s="462"/>
      <c r="AK77" s="426"/>
      <c r="AL77" s="427"/>
      <c r="AM77" s="297"/>
      <c r="AN77" s="297"/>
      <c r="AO77" s="297"/>
      <c r="AP77" s="297"/>
      <c r="AQ77" s="297"/>
      <c r="AR77" s="297"/>
      <c r="AS77" s="297"/>
      <c r="AT77" s="297"/>
      <c r="AU77" s="297"/>
      <c r="AV77" s="297"/>
      <c r="AW77" s="29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12" customHeight="1">
      <c r="A78" s="463"/>
      <c r="B78" s="463"/>
      <c r="C78" s="463"/>
      <c r="D78" s="463"/>
      <c r="E78" s="463"/>
      <c r="F78" s="463"/>
      <c r="G78" s="463"/>
      <c r="H78" s="463"/>
      <c r="I78" s="463"/>
      <c r="J78" s="463"/>
      <c r="K78" s="337"/>
      <c r="L78" s="337"/>
      <c r="M78" s="337"/>
      <c r="N78" s="337"/>
      <c r="O78" s="337"/>
      <c r="P78" s="337"/>
      <c r="Q78" s="337"/>
      <c r="R78" s="337"/>
      <c r="S78" s="337"/>
      <c r="T78" s="337"/>
      <c r="U78" s="337"/>
      <c r="V78" s="337"/>
      <c r="W78" s="337"/>
      <c r="X78" s="337"/>
      <c r="Y78" s="337"/>
      <c r="Z78" s="337"/>
      <c r="AA78" s="337"/>
      <c r="AB78" s="337"/>
      <c r="AC78" s="337"/>
      <c r="AD78" s="337"/>
      <c r="AE78" s="337"/>
      <c r="AF78" s="337"/>
      <c r="AG78" s="337"/>
      <c r="AH78" s="337"/>
      <c r="AI78" s="337"/>
      <c r="AJ78" s="464"/>
      <c r="AK78"/>
      <c r="AL78" s="465"/>
      <c r="AM78" s="297"/>
      <c r="AN78" s="297"/>
      <c r="AO78" s="297"/>
      <c r="AP78" s="297"/>
      <c r="AQ78" s="297"/>
      <c r="AR78" s="297"/>
      <c r="AS78" s="297"/>
      <c r="AT78" s="297"/>
      <c r="AU78" s="297"/>
      <c r="AV78" s="297"/>
      <c r="AW78" s="297"/>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24" customHeight="1">
      <c r="A79" s="444" t="s">
        <v>173</v>
      </c>
      <c r="B79" s="466"/>
      <c r="C79" s="466"/>
      <c r="D79" s="466"/>
      <c r="E79" s="466"/>
      <c r="F79" s="466"/>
      <c r="G79" s="466"/>
      <c r="H79" s="466"/>
      <c r="I79" s="466"/>
      <c r="J79" s="466"/>
      <c r="K79" s="466"/>
      <c r="L79" s="466"/>
      <c r="M79" s="466"/>
      <c r="N79" s="466"/>
      <c r="O79" s="466"/>
      <c r="P79" s="466"/>
      <c r="Q79" s="466"/>
      <c r="R79" s="466"/>
      <c r="S79" s="466"/>
      <c r="T79" s="466"/>
      <c r="U79" s="467" t="s">
        <v>174</v>
      </c>
      <c r="V79" s="468"/>
      <c r="W79" s="469"/>
      <c r="X79" s="469"/>
      <c r="Y79" s="469"/>
      <c r="Z79" s="469"/>
      <c r="AA79" s="469"/>
      <c r="AB79" s="469"/>
      <c r="AC79" s="469"/>
      <c r="AD79" s="469"/>
      <c r="AE79" s="469"/>
      <c r="AF79" s="469"/>
      <c r="AG79" s="418" t="b">
        <f>FALSE()</f>
        <v>0</v>
      </c>
      <c r="AH79" s="419" t="s">
        <v>157</v>
      </c>
      <c r="AI79" s="420"/>
      <c r="AJ79" s="363" t="str">
        <f>IF(B19="○",IF(COUNTIF('別紙様式2-2 個表_処遇'!T11:T110,"*加算Ⅰ*"),IF(AND(AG79=1,OR(K81=1,K82=1,K83=1)),"○","×"),""),"")</f>
        <v/>
      </c>
      <c r="AK79" s="283"/>
      <c r="AL79" s="798" t="s">
        <v>175</v>
      </c>
      <c r="AM79" s="798"/>
      <c r="AN79" s="798"/>
      <c r="AO79" s="798"/>
      <c r="AP79" s="798"/>
      <c r="AQ79" s="798"/>
      <c r="AR79" s="798"/>
      <c r="AS79" s="798"/>
      <c r="AT79" s="798"/>
      <c r="AU79" s="798"/>
      <c r="AV79" s="798"/>
      <c r="AW79" s="297"/>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ht="28.5" customHeight="1">
      <c r="A80" s="809"/>
      <c r="B80" s="422" t="s">
        <v>159</v>
      </c>
      <c r="C80" s="820" t="s">
        <v>176</v>
      </c>
      <c r="D80" s="820"/>
      <c r="E80" s="820"/>
      <c r="F80" s="820"/>
      <c r="G80" s="820"/>
      <c r="H80" s="820"/>
      <c r="I80" s="820"/>
      <c r="J80" s="820"/>
      <c r="K80" s="820"/>
      <c r="L80" s="820"/>
      <c r="M80" s="820"/>
      <c r="N80" s="820"/>
      <c r="O80" s="820"/>
      <c r="P80" s="820"/>
      <c r="Q80" s="820"/>
      <c r="R80" s="820"/>
      <c r="S80" s="820"/>
      <c r="T80" s="820"/>
      <c r="U80" s="820"/>
      <c r="V80" s="820"/>
      <c r="W80" s="820"/>
      <c r="X80" s="820"/>
      <c r="Y80" s="820"/>
      <c r="Z80" s="820"/>
      <c r="AA80" s="820"/>
      <c r="AB80" s="820"/>
      <c r="AC80" s="820"/>
      <c r="AD80" s="820"/>
      <c r="AE80" s="820"/>
      <c r="AF80" s="820"/>
      <c r="AG80" s="820"/>
      <c r="AH80" s="820"/>
      <c r="AI80" s="820"/>
      <c r="AJ80" s="820"/>
      <c r="AK80" s="283"/>
      <c r="AL80" s="297"/>
      <c r="AM80" s="297"/>
      <c r="AN80" s="297"/>
      <c r="AO80" s="297"/>
      <c r="AP80" s="297"/>
      <c r="AQ80" s="297"/>
      <c r="AR80" s="297"/>
      <c r="AS80" s="297"/>
      <c r="AT80" s="297"/>
      <c r="AU80" s="297"/>
      <c r="AV80" s="297"/>
      <c r="AW80" s="297"/>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30.75" customHeight="1">
      <c r="A81" s="809"/>
      <c r="B81" s="821"/>
      <c r="C81" s="822" t="s">
        <v>177</v>
      </c>
      <c r="D81" s="822"/>
      <c r="E81" s="822"/>
      <c r="F81" s="822"/>
      <c r="G81" s="822"/>
      <c r="H81" s="822"/>
      <c r="I81" s="822"/>
      <c r="J81" s="822"/>
      <c r="K81" s="470" t="b">
        <f>FALSE()</f>
        <v>0</v>
      </c>
      <c r="L81" s="450" t="s">
        <v>104</v>
      </c>
      <c r="M81" s="823" t="s">
        <v>178</v>
      </c>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283"/>
      <c r="AL81" s="427"/>
      <c r="AM81" s="297"/>
      <c r="AN81" s="297"/>
      <c r="AO81" s="297"/>
      <c r="AP81" s="297"/>
      <c r="AQ81" s="297"/>
      <c r="AR81" s="297"/>
      <c r="AS81" s="297"/>
      <c r="AT81" s="297"/>
      <c r="AU81" s="297"/>
      <c r="AV81" s="297"/>
      <c r="AW81" s="297"/>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39.75" customHeight="1">
      <c r="A82" s="809"/>
      <c r="B82" s="821"/>
      <c r="C82" s="822"/>
      <c r="D82" s="822"/>
      <c r="E82" s="822"/>
      <c r="F82" s="822"/>
      <c r="G82" s="822"/>
      <c r="H82" s="822"/>
      <c r="I82" s="822"/>
      <c r="J82" s="822"/>
      <c r="K82" s="471" t="b">
        <f>FALSE()</f>
        <v>0</v>
      </c>
      <c r="L82" s="472" t="s">
        <v>107</v>
      </c>
      <c r="M82" s="824" t="s">
        <v>179</v>
      </c>
      <c r="N82" s="824"/>
      <c r="O82" s="824"/>
      <c r="P82" s="824"/>
      <c r="Q82" s="824"/>
      <c r="R82" s="824"/>
      <c r="S82" s="824"/>
      <c r="T82" s="824"/>
      <c r="U82" s="824"/>
      <c r="V82" s="824"/>
      <c r="W82" s="824"/>
      <c r="X82" s="824"/>
      <c r="Y82" s="824"/>
      <c r="Z82" s="824"/>
      <c r="AA82" s="824"/>
      <c r="AB82" s="824"/>
      <c r="AC82" s="824"/>
      <c r="AD82" s="824"/>
      <c r="AE82" s="824"/>
      <c r="AF82" s="824"/>
      <c r="AG82" s="824"/>
      <c r="AH82" s="824"/>
      <c r="AI82" s="824"/>
      <c r="AJ82" s="824"/>
      <c r="AK82" s="473"/>
      <c r="AL82" s="474"/>
      <c r="AM82" s="297"/>
      <c r="AN82" s="297"/>
      <c r="AO82" s="297"/>
      <c r="AP82" s="297"/>
      <c r="AQ82" s="297"/>
      <c r="AR82" s="297"/>
      <c r="AS82" s="297"/>
      <c r="AT82" s="297"/>
      <c r="AU82" s="297"/>
      <c r="AV82" s="297"/>
      <c r="AW82" s="297"/>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40.5" customHeight="1">
      <c r="A83" s="809"/>
      <c r="B83" s="821"/>
      <c r="C83" s="822"/>
      <c r="D83" s="822"/>
      <c r="E83" s="822"/>
      <c r="F83" s="822"/>
      <c r="G83" s="822"/>
      <c r="H83" s="822"/>
      <c r="I83" s="822"/>
      <c r="J83" s="822"/>
      <c r="K83" s="475" t="b">
        <f>FALSE()</f>
        <v>0</v>
      </c>
      <c r="L83" s="453" t="s">
        <v>180</v>
      </c>
      <c r="M83" s="825" t="s">
        <v>181</v>
      </c>
      <c r="N83" s="825"/>
      <c r="O83" s="825"/>
      <c r="P83" s="825"/>
      <c r="Q83" s="825"/>
      <c r="R83" s="825"/>
      <c r="S83" s="825"/>
      <c r="T83" s="825"/>
      <c r="U83" s="825"/>
      <c r="V83" s="825"/>
      <c r="W83" s="825"/>
      <c r="X83" s="825"/>
      <c r="Y83" s="825"/>
      <c r="Z83" s="825"/>
      <c r="AA83" s="825"/>
      <c r="AB83" s="825"/>
      <c r="AC83" s="825"/>
      <c r="AD83" s="825"/>
      <c r="AE83" s="825"/>
      <c r="AF83" s="825"/>
      <c r="AG83" s="825"/>
      <c r="AH83" s="825"/>
      <c r="AI83" s="825"/>
      <c r="AJ83" s="825"/>
      <c r="AK83" s="473"/>
      <c r="AL83" s="474"/>
      <c r="AM83" s="297"/>
      <c r="AN83" s="297"/>
      <c r="AO83" s="297"/>
      <c r="AP83" s="297"/>
      <c r="AQ83" s="297"/>
      <c r="AR83" s="297"/>
      <c r="AS83" s="297"/>
      <c r="AT83" s="297"/>
      <c r="AU83" s="297"/>
      <c r="AV83" s="297"/>
      <c r="AW83" s="297"/>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24.75" customHeight="1">
      <c r="A84" s="459"/>
      <c r="B84" s="460" t="s">
        <v>161</v>
      </c>
      <c r="C84" s="437" t="s">
        <v>172</v>
      </c>
      <c r="D84" s="461"/>
      <c r="E84" s="461"/>
      <c r="F84" s="461"/>
      <c r="G84" s="461"/>
      <c r="H84" s="461"/>
      <c r="I84" s="461"/>
      <c r="J84" s="461"/>
      <c r="K84" s="438"/>
      <c r="L84" s="438"/>
      <c r="M84" s="438"/>
      <c r="N84" s="438"/>
      <c r="O84" s="438"/>
      <c r="P84" s="438"/>
      <c r="Q84" s="438"/>
      <c r="R84" s="438"/>
      <c r="S84" s="438"/>
      <c r="T84" s="438"/>
      <c r="U84" s="438"/>
      <c r="V84" s="438"/>
      <c r="W84" s="438"/>
      <c r="X84" s="438"/>
      <c r="Y84" s="439"/>
      <c r="Z84" s="439"/>
      <c r="AA84" s="439"/>
      <c r="AB84" s="439"/>
      <c r="AC84" s="375"/>
      <c r="AD84" s="375"/>
      <c r="AE84" s="375"/>
      <c r="AF84" s="375"/>
      <c r="AG84" s="440"/>
      <c r="AH84" s="440"/>
      <c r="AI84" s="440"/>
      <c r="AJ84" s="462"/>
      <c r="AK84" s="426"/>
      <c r="AL84" s="427"/>
      <c r="AM84" s="297"/>
      <c r="AN84" s="297"/>
      <c r="AO84" s="297"/>
      <c r="AP84" s="297"/>
      <c r="AQ84" s="297"/>
      <c r="AR84" s="297"/>
      <c r="AS84" s="297"/>
      <c r="AT84" s="297"/>
      <c r="AU84" s="297"/>
      <c r="AV84" s="297"/>
      <c r="AW84" s="297"/>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s="478" customFormat="1" ht="30" customHeight="1">
      <c r="A85" s="826" t="s">
        <v>182</v>
      </c>
      <c r="B85" s="826"/>
      <c r="C85" s="826"/>
      <c r="D85" s="826"/>
      <c r="E85" s="826"/>
      <c r="F85" s="826"/>
      <c r="G85" s="826"/>
      <c r="H85" s="826"/>
      <c r="I85" s="826"/>
      <c r="J85" s="826"/>
      <c r="K85" s="826"/>
      <c r="L85" s="826"/>
      <c r="M85" s="826"/>
      <c r="N85" s="826"/>
      <c r="O85" s="826"/>
      <c r="P85" s="826"/>
      <c r="Q85" s="826"/>
      <c r="R85" s="826"/>
      <c r="S85" s="826"/>
      <c r="T85" s="826"/>
      <c r="U85" s="826"/>
      <c r="V85" s="826"/>
      <c r="W85" s="826"/>
      <c r="X85" s="826"/>
      <c r="Y85" s="826"/>
      <c r="Z85" s="826"/>
      <c r="AA85" s="826"/>
      <c r="AB85" s="826"/>
      <c r="AC85" s="826"/>
      <c r="AD85" s="826"/>
      <c r="AE85" s="826"/>
      <c r="AF85" s="826"/>
      <c r="AG85" s="826"/>
      <c r="AH85" s="826"/>
      <c r="AI85" s="826"/>
      <c r="AJ85" s="826"/>
      <c r="AK85" s="476"/>
      <c r="AL85" s="458"/>
      <c r="AM85" s="477"/>
      <c r="AN85" s="477"/>
      <c r="AO85" s="477"/>
      <c r="AP85" s="477"/>
      <c r="AQ85" s="477"/>
      <c r="AR85" s="477"/>
      <c r="AS85" s="477"/>
      <c r="AT85" s="477"/>
      <c r="AU85" s="477"/>
      <c r="AV85" s="477"/>
      <c r="AW85" s="477"/>
    </row>
    <row r="86" spans="1:1024" ht="13.5" customHeight="1">
      <c r="A86" s="479"/>
      <c r="B86" s="479"/>
      <c r="C86" s="479"/>
      <c r="D86" s="479"/>
      <c r="E86" s="479"/>
      <c r="F86" s="479"/>
      <c r="G86" s="479"/>
      <c r="H86" s="479"/>
      <c r="I86" s="479"/>
      <c r="J86" s="479"/>
      <c r="K86" s="479"/>
      <c r="L86" s="479"/>
      <c r="M86" s="479"/>
      <c r="N86" s="479"/>
      <c r="O86" s="479"/>
      <c r="P86" s="479"/>
      <c r="Q86" s="479"/>
      <c r="R86" s="479"/>
      <c r="S86" s="479"/>
      <c r="T86" s="479"/>
      <c r="U86" s="479"/>
      <c r="V86" s="479"/>
      <c r="W86" s="479"/>
      <c r="X86" s="479"/>
      <c r="Y86" s="479"/>
      <c r="Z86" s="479"/>
      <c r="AA86" s="479"/>
      <c r="AB86" s="479"/>
      <c r="AC86" s="479"/>
      <c r="AD86" s="479"/>
      <c r="AE86" s="479"/>
      <c r="AF86" s="479"/>
      <c r="AG86" s="479"/>
      <c r="AH86" s="479"/>
      <c r="AI86" s="479"/>
      <c r="AJ86" s="479"/>
      <c r="AK86" s="476"/>
      <c r="AL86" s="458"/>
      <c r="AM86" s="477"/>
      <c r="AN86" s="477"/>
      <c r="AO86" s="477"/>
      <c r="AP86" s="477"/>
      <c r="AQ86" s="477"/>
      <c r="AR86" s="477"/>
      <c r="AS86" s="477"/>
      <c r="AT86" s="477"/>
      <c r="AU86" s="477"/>
      <c r="AV86" s="477"/>
      <c r="AW86" s="477"/>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23.25" customHeight="1">
      <c r="A87" s="357" t="s">
        <v>183</v>
      </c>
      <c r="B87" s="325"/>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72"/>
      <c r="AK87" s="283"/>
      <c r="AL87"/>
      <c r="AM87"/>
      <c r="AN87"/>
      <c r="AO87"/>
      <c r="AP87"/>
      <c r="AQ87"/>
      <c r="AR87"/>
      <c r="AS87"/>
      <c r="AT87"/>
      <c r="AU87"/>
      <c r="AV87"/>
      <c r="AW87"/>
      <c r="AX87"/>
      <c r="AY87"/>
      <c r="AZ87" s="355"/>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ht="18.75" customHeight="1">
      <c r="A88" s="327" t="s">
        <v>184</v>
      </c>
      <c r="B88"/>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1"/>
      <c r="AK88"/>
      <c r="AL88"/>
      <c r="AM88"/>
      <c r="AN88"/>
      <c r="AO88"/>
      <c r="AP88"/>
      <c r="AQ88"/>
      <c r="AR88"/>
      <c r="AS88"/>
      <c r="AT88"/>
      <c r="AU88" s="315"/>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c r="A89" s="482" t="s">
        <v>91</v>
      </c>
      <c r="B89" s="345" t="s">
        <v>185</v>
      </c>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1"/>
      <c r="AK89"/>
      <c r="AL89"/>
      <c r="AM89"/>
      <c r="AN89"/>
      <c r="AO89"/>
      <c r="AP89"/>
      <c r="AQ89"/>
      <c r="AR89"/>
      <c r="AS89"/>
      <c r="AT89"/>
      <c r="AU89" s="315"/>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ht="22.5" customHeight="1">
      <c r="A90" s="324" t="s">
        <v>186</v>
      </c>
      <c r="B90" s="827" t="s">
        <v>187</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K90"/>
      <c r="AL90"/>
      <c r="AM90"/>
      <c r="AN90"/>
      <c r="AO90"/>
      <c r="AP90"/>
      <c r="AQ90"/>
      <c r="AR90"/>
      <c r="AS90"/>
      <c r="AT90"/>
      <c r="AU90" s="315"/>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22.5" customHeight="1">
      <c r="A91" s="324" t="s">
        <v>188</v>
      </c>
      <c r="B91" s="827" t="s">
        <v>189</v>
      </c>
      <c r="C91" s="827"/>
      <c r="D91" s="827"/>
      <c r="E91" s="827"/>
      <c r="F91" s="827"/>
      <c r="G91" s="827"/>
      <c r="H91" s="827"/>
      <c r="I91" s="827"/>
      <c r="J91" s="827"/>
      <c r="K91" s="827"/>
      <c r="L91" s="827"/>
      <c r="M91" s="827"/>
      <c r="N91" s="827"/>
      <c r="O91" s="827"/>
      <c r="P91" s="827"/>
      <c r="Q91" s="827"/>
      <c r="R91" s="827"/>
      <c r="S91" s="827"/>
      <c r="T91" s="827"/>
      <c r="U91" s="827"/>
      <c r="V91" s="827"/>
      <c r="W91" s="827"/>
      <c r="X91" s="827"/>
      <c r="Y91" s="827"/>
      <c r="Z91" s="827"/>
      <c r="AA91" s="827"/>
      <c r="AB91" s="827"/>
      <c r="AC91" s="827"/>
      <c r="AD91" s="827"/>
      <c r="AE91" s="827"/>
      <c r="AF91" s="827"/>
      <c r="AG91" s="827"/>
      <c r="AH91" s="827"/>
      <c r="AI91" s="827"/>
      <c r="AJ91" s="827"/>
      <c r="AK91"/>
      <c r="AL91"/>
      <c r="AM91"/>
      <c r="AN91"/>
      <c r="AO91"/>
      <c r="AP91"/>
      <c r="AQ91"/>
      <c r="AR91"/>
      <c r="AS91"/>
      <c r="AT91"/>
      <c r="AU91" s="315"/>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c r="A92" s="324" t="s">
        <v>190</v>
      </c>
      <c r="B92" s="345" t="s">
        <v>191</v>
      </c>
      <c r="C92" s="480"/>
      <c r="D92" s="480"/>
      <c r="E92" s="480"/>
      <c r="F92" s="480"/>
      <c r="G92" s="480"/>
      <c r="H92" s="480"/>
      <c r="I92" s="480"/>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480"/>
      <c r="AH92" s="480"/>
      <c r="AI92" s="480"/>
      <c r="AJ92" s="481"/>
      <c r="AK92"/>
      <c r="AL92"/>
      <c r="AM92"/>
      <c r="AN92"/>
      <c r="AO92"/>
      <c r="AP92"/>
      <c r="AQ92"/>
      <c r="AR92"/>
      <c r="AS92"/>
      <c r="AT92"/>
      <c r="AU92" s="315"/>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24" customHeight="1">
      <c r="A93" s="324" t="s">
        <v>192</v>
      </c>
      <c r="B93" s="828" t="s">
        <v>193</v>
      </c>
      <c r="C93" s="828"/>
      <c r="D93" s="828"/>
      <c r="E93" s="828"/>
      <c r="F93" s="828"/>
      <c r="G93" s="828"/>
      <c r="H93" s="828"/>
      <c r="I93" s="828"/>
      <c r="J93" s="828"/>
      <c r="K93" s="828"/>
      <c r="L93" s="828"/>
      <c r="M93" s="828"/>
      <c r="N93" s="828"/>
      <c r="O93" s="828"/>
      <c r="P93" s="828"/>
      <c r="Q93" s="828"/>
      <c r="R93" s="828"/>
      <c r="S93" s="828"/>
      <c r="T93" s="828"/>
      <c r="U93" s="828"/>
      <c r="V93" s="828"/>
      <c r="W93" s="828"/>
      <c r="X93" s="828"/>
      <c r="Y93" s="828"/>
      <c r="Z93" s="828"/>
      <c r="AA93" s="828"/>
      <c r="AB93" s="828"/>
      <c r="AC93" s="828"/>
      <c r="AD93" s="828"/>
      <c r="AE93" s="828"/>
      <c r="AF93" s="828"/>
      <c r="AG93" s="828"/>
      <c r="AH93" s="828"/>
      <c r="AI93" s="828"/>
      <c r="AJ93" s="828"/>
      <c r="AK93"/>
      <c r="AL93"/>
      <c r="AM93"/>
      <c r="AN93"/>
      <c r="AO93"/>
      <c r="AP93"/>
      <c r="AQ93"/>
      <c r="AR93"/>
      <c r="AS93"/>
      <c r="AT93"/>
      <c r="AU93" s="315"/>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ht="6" customHeight="1">
      <c r="A94" s="324"/>
      <c r="B94" s="483"/>
      <c r="C94" s="483"/>
      <c r="D94" s="483"/>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c r="AL94"/>
      <c r="AM94"/>
      <c r="AN94"/>
      <c r="AO94"/>
      <c r="AP94"/>
      <c r="AQ94"/>
      <c r="AR94"/>
      <c r="AS94"/>
      <c r="AT94"/>
      <c r="AU94" s="315"/>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ht="30.75" customHeight="1">
      <c r="A95" s="358" t="s">
        <v>194</v>
      </c>
      <c r="B95" s="270"/>
      <c r="C95" s="359"/>
      <c r="D95" s="359"/>
      <c r="E95" s="359"/>
      <c r="F95" s="359"/>
      <c r="G95" s="359"/>
      <c r="H95" s="359"/>
      <c r="I95" s="359"/>
      <c r="J95" s="359"/>
      <c r="K95" s="359"/>
      <c r="L95" s="360"/>
      <c r="M95" s="360"/>
      <c r="N95" s="360"/>
      <c r="O95" s="360"/>
      <c r="P95" s="360"/>
      <c r="Q95" s="360"/>
      <c r="R95" s="360"/>
      <c r="S95" s="829">
        <f>W38</f>
        <v>0</v>
      </c>
      <c r="T95" s="829"/>
      <c r="U95" s="829"/>
      <c r="V95" s="829"/>
      <c r="W95" s="829"/>
      <c r="X95" s="484" t="s">
        <v>106</v>
      </c>
      <c r="Y95" s="480"/>
      <c r="Z95" s="480"/>
      <c r="AA95" s="480"/>
      <c r="AB95" s="480"/>
      <c r="AC95" s="480"/>
      <c r="AD95" s="480"/>
      <c r="AE95" s="480"/>
      <c r="AF95" s="480"/>
      <c r="AG95" s="480"/>
      <c r="AH95" s="480"/>
      <c r="AI95" s="480"/>
      <c r="AJ95" s="480"/>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30.75" customHeight="1">
      <c r="A96" s="485" t="s">
        <v>195</v>
      </c>
      <c r="B96"/>
      <c r="C96" s="486"/>
      <c r="D96" s="486"/>
      <c r="E96" s="486"/>
      <c r="F96" s="486"/>
      <c r="G96" s="486"/>
      <c r="H96" s="486"/>
      <c r="I96" s="486"/>
      <c r="J96" s="486"/>
      <c r="K96" s="486"/>
      <c r="L96" s="487"/>
      <c r="M96" s="487"/>
      <c r="N96" s="486"/>
      <c r="O96" s="486"/>
      <c r="P96" s="488"/>
      <c r="Q96" s="488"/>
      <c r="R96" s="489"/>
      <c r="S96" s="830" t="s">
        <v>196</v>
      </c>
      <c r="T96" s="830"/>
      <c r="U96" s="830"/>
      <c r="V96" s="830"/>
      <c r="W96" s="830"/>
      <c r="X96" s="830"/>
      <c r="Y96" s="831" t="s">
        <v>197</v>
      </c>
      <c r="Z96" s="831"/>
      <c r="AA96" s="831"/>
      <c r="AB96" s="831"/>
      <c r="AC96" s="831"/>
      <c r="AD96" s="831"/>
      <c r="AE96" s="831" t="s">
        <v>198</v>
      </c>
      <c r="AF96" s="831"/>
      <c r="AG96" s="831"/>
      <c r="AH96" s="831"/>
      <c r="AI96" s="831"/>
      <c r="AJ96" s="831"/>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ht="26.25" customHeight="1">
      <c r="A97" s="490"/>
      <c r="B97" s="832" t="s">
        <v>199</v>
      </c>
      <c r="C97" s="832"/>
      <c r="D97" s="832"/>
      <c r="E97" s="832"/>
      <c r="F97" s="832"/>
      <c r="G97" s="832"/>
      <c r="H97" s="832"/>
      <c r="I97" s="832"/>
      <c r="J97" s="832"/>
      <c r="K97" s="832"/>
      <c r="L97" s="832"/>
      <c r="M97" s="832"/>
      <c r="N97" s="832"/>
      <c r="O97" s="832"/>
      <c r="P97" s="832"/>
      <c r="Q97" s="832"/>
      <c r="R97" s="832"/>
      <c r="S97" s="833" t="b">
        <f>FALSE()</f>
        <v>0</v>
      </c>
      <c r="T97" s="833"/>
      <c r="U97" s="833"/>
      <c r="V97" s="833"/>
      <c r="W97" s="833"/>
      <c r="X97" s="491"/>
      <c r="Y97" s="834" t="b">
        <f>FALSE()</f>
        <v>0</v>
      </c>
      <c r="Z97" s="834"/>
      <c r="AA97" s="834"/>
      <c r="AB97" s="834"/>
      <c r="AC97" s="834"/>
      <c r="AD97" s="492"/>
      <c r="AE97" s="835" t="b">
        <f>FALSE()</f>
        <v>0</v>
      </c>
      <c r="AF97" s="835"/>
      <c r="AG97" s="835"/>
      <c r="AH97" s="835"/>
      <c r="AI97" s="835"/>
      <c r="AJ97" s="363" t="str">
        <f>IF(M19="○", IF(OR(AND(NOT(S97),NOT(Y97),AE97),AND(NOT(S97),NOT(Y97),NOT(AE97))),"×","○"),"")</f>
        <v/>
      </c>
      <c r="AK97" s="493"/>
      <c r="AL97" s="798" t="s">
        <v>200</v>
      </c>
      <c r="AM97" s="798"/>
      <c r="AN97" s="798"/>
      <c r="AO97" s="798"/>
      <c r="AP97" s="798"/>
      <c r="AQ97" s="798"/>
      <c r="AR97" s="798"/>
      <c r="AS97" s="798"/>
      <c r="AT97" s="798"/>
      <c r="AU97" s="798"/>
      <c r="AV97" s="798"/>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18.75" customHeight="1">
      <c r="A98" s="494"/>
      <c r="B98" s="836" t="s">
        <v>201</v>
      </c>
      <c r="C98" s="836"/>
      <c r="D98" s="836"/>
      <c r="E98" s="836"/>
      <c r="F98" s="836"/>
      <c r="G98" s="836"/>
      <c r="H98" s="836"/>
      <c r="I98" s="836"/>
      <c r="J98" s="836"/>
      <c r="K98" s="836"/>
      <c r="L98" s="836"/>
      <c r="M98" s="836"/>
      <c r="N98" s="836"/>
      <c r="O98" s="836"/>
      <c r="P98" s="836"/>
      <c r="Q98" s="836"/>
      <c r="R98" s="836"/>
      <c r="S98" s="837"/>
      <c r="T98" s="837"/>
      <c r="U98" s="837"/>
      <c r="V98" s="837"/>
      <c r="W98" s="837"/>
      <c r="X98" s="495" t="s">
        <v>202</v>
      </c>
      <c r="Y98" s="838"/>
      <c r="Z98" s="838"/>
      <c r="AA98" s="838"/>
      <c r="AB98" s="838"/>
      <c r="AC98" s="838"/>
      <c r="AD98" s="496" t="s">
        <v>202</v>
      </c>
      <c r="AE98" s="838"/>
      <c r="AF98" s="838"/>
      <c r="AG98" s="838"/>
      <c r="AH98" s="838"/>
      <c r="AI98" s="838"/>
      <c r="AJ98" s="497" t="s">
        <v>202</v>
      </c>
      <c r="AK98" s="839" t="s">
        <v>203</v>
      </c>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ht="17.25" customHeight="1">
      <c r="A99" s="494"/>
      <c r="B99" s="840" t="s">
        <v>204</v>
      </c>
      <c r="C99" s="840"/>
      <c r="D99" s="840"/>
      <c r="E99" s="840"/>
      <c r="F99" s="840"/>
      <c r="G99" s="840"/>
      <c r="H99" s="840"/>
      <c r="I99" s="840"/>
      <c r="J99" s="840"/>
      <c r="K99" s="840"/>
      <c r="L99" s="840"/>
      <c r="M99" s="840"/>
      <c r="N99" s="840"/>
      <c r="O99" s="840"/>
      <c r="P99" s="840"/>
      <c r="Q99" s="840"/>
      <c r="R99" s="840"/>
      <c r="S99" s="841"/>
      <c r="T99" s="841"/>
      <c r="U99" s="841"/>
      <c r="V99" s="841"/>
      <c r="W99" s="841"/>
      <c r="X99" s="842" t="s">
        <v>205</v>
      </c>
      <c r="Y99" s="843"/>
      <c r="Z99" s="843"/>
      <c r="AA99" s="843"/>
      <c r="AB99" s="843"/>
      <c r="AC99" s="843"/>
      <c r="AD99" s="844" t="s">
        <v>205</v>
      </c>
      <c r="AE99" s="843"/>
      <c r="AF99" s="843"/>
      <c r="AG99" s="843"/>
      <c r="AH99" s="843"/>
      <c r="AI99" s="843"/>
      <c r="AJ99" s="498" t="str">
        <f>IF(M19="○", IF(AND(S97=1,Y97=1), IF(AND(S99&gt;Y99, Y99&gt;0),"○","×"),""),"")</f>
        <v/>
      </c>
      <c r="AK99" s="839"/>
      <c r="AL99" s="798" t="s">
        <v>206</v>
      </c>
      <c r="AM99" s="798"/>
      <c r="AN99" s="798"/>
      <c r="AO99" s="798"/>
      <c r="AP99" s="798"/>
      <c r="AQ99" s="798"/>
      <c r="AR99" s="798"/>
      <c r="AS99" s="798"/>
      <c r="AT99" s="798"/>
      <c r="AU99" s="798"/>
      <c r="AV99" s="798"/>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ht="17.25" customHeight="1">
      <c r="A100" s="494"/>
      <c r="B100" s="840"/>
      <c r="C100" s="840"/>
      <c r="D100" s="840"/>
      <c r="E100" s="840"/>
      <c r="F100" s="840"/>
      <c r="G100" s="840"/>
      <c r="H100" s="840"/>
      <c r="I100" s="840"/>
      <c r="J100" s="840"/>
      <c r="K100" s="840"/>
      <c r="L100" s="840"/>
      <c r="M100" s="840"/>
      <c r="N100" s="840"/>
      <c r="O100" s="840"/>
      <c r="P100" s="840"/>
      <c r="Q100" s="840"/>
      <c r="R100" s="840"/>
      <c r="S100" s="841"/>
      <c r="T100" s="841"/>
      <c r="U100" s="841"/>
      <c r="V100" s="841"/>
      <c r="W100" s="841"/>
      <c r="X100" s="842"/>
      <c r="Y100" s="843"/>
      <c r="Z100" s="843"/>
      <c r="AA100" s="843"/>
      <c r="AB100" s="843"/>
      <c r="AC100" s="843"/>
      <c r="AD100" s="844"/>
      <c r="AE100" s="843"/>
      <c r="AF100" s="843"/>
      <c r="AG100" s="843"/>
      <c r="AH100" s="843"/>
      <c r="AI100" s="843"/>
      <c r="AJ100" s="363" t="str">
        <f>IF(M19="○", IF(AND(Y97=1,AE97=1), IF(AND(Y103="",AE103=""), IF(AND(Y99&gt;=2*AE99,AE99&gt;0),"○","×"), IF(AND(Y103&gt;=AE103, Y99&gt;0, AE99&gt;0),"○","×")), IF(AND(S97=1,AE97=1),IF(AND(Y103&gt;=AE103,AE103&gt;0), IF(AND(S99&gt;2*AE99,AE99&gt;0),"○","×"),"×"),"")),"")</f>
        <v/>
      </c>
      <c r="AK100" s="845" t="s">
        <v>207</v>
      </c>
      <c r="AL100" s="798" t="s">
        <v>208</v>
      </c>
      <c r="AM100" s="798"/>
      <c r="AN100" s="798"/>
      <c r="AO100" s="798"/>
      <c r="AP100" s="798"/>
      <c r="AQ100" s="798"/>
      <c r="AR100" s="798"/>
      <c r="AS100" s="798"/>
      <c r="AT100" s="798"/>
      <c r="AU100" s="798"/>
      <c r="AV100" s="798"/>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18.75" customHeight="1">
      <c r="A101" s="494"/>
      <c r="B101" s="846" t="s">
        <v>209</v>
      </c>
      <c r="C101" s="846"/>
      <c r="D101" s="846"/>
      <c r="E101" s="846"/>
      <c r="F101" s="846"/>
      <c r="G101" s="846"/>
      <c r="H101" s="846"/>
      <c r="I101" s="846"/>
      <c r="J101" s="846"/>
      <c r="K101" s="846"/>
      <c r="L101" s="846"/>
      <c r="M101" s="846"/>
      <c r="N101" s="846"/>
      <c r="O101" s="846"/>
      <c r="P101" s="846"/>
      <c r="Q101" s="846"/>
      <c r="R101" s="846"/>
      <c r="S101" s="847">
        <f>IFERROR(S95/((IFERROR(S98/(S99/S99), 0))+IFERROR(Y98/(S99/Y99),0)+IFERROR(AE98/(S99/AE99),0))/Y115,0)</f>
        <v>0</v>
      </c>
      <c r="T101" s="847"/>
      <c r="U101" s="847"/>
      <c r="V101" s="847"/>
      <c r="W101" s="847"/>
      <c r="X101" s="499" t="s">
        <v>106</v>
      </c>
      <c r="Y101" s="848">
        <f>IFERROR(S95/((IFERROR(S98/(Y99/S99), 0))+IFERROR(Y98/(Y99/Y99),0)+IFERROR(AE98/(Y99/AE99),0))/Y115,0)</f>
        <v>0</v>
      </c>
      <c r="Z101" s="848"/>
      <c r="AA101" s="848"/>
      <c r="AB101" s="848"/>
      <c r="AC101" s="848"/>
      <c r="AD101" s="499" t="s">
        <v>106</v>
      </c>
      <c r="AE101" s="848">
        <f>IFERROR(S95/((IFERROR(S98/(AE99/S99), 0))+IFERROR(Y98/(AE99/Y99),0)+IFERROR(AE98/(AE99/AE99),0))/Y115,0)</f>
        <v>0</v>
      </c>
      <c r="AF101" s="848"/>
      <c r="AG101" s="848"/>
      <c r="AH101" s="848"/>
      <c r="AI101" s="848"/>
      <c r="AJ101" s="500" t="s">
        <v>106</v>
      </c>
      <c r="AK101" s="845"/>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ht="19.5" customHeight="1">
      <c r="A102" s="494"/>
      <c r="B102" s="849" t="s">
        <v>210</v>
      </c>
      <c r="C102" s="849"/>
      <c r="D102" s="849"/>
      <c r="E102" s="849"/>
      <c r="F102" s="849"/>
      <c r="G102" s="849"/>
      <c r="H102" s="849"/>
      <c r="I102" s="849"/>
      <c r="J102" s="849"/>
      <c r="K102" s="849"/>
      <c r="L102" s="849"/>
      <c r="M102" s="849"/>
      <c r="N102" s="849"/>
      <c r="O102" s="849"/>
      <c r="P102" s="849"/>
      <c r="Q102" s="849"/>
      <c r="R102" s="849"/>
      <c r="S102" s="501" t="s">
        <v>55</v>
      </c>
      <c r="T102" s="850" t="e">
        <f>S98*S101*Y115</f>
        <v>#VALUE!</v>
      </c>
      <c r="U102" s="850"/>
      <c r="V102" s="850"/>
      <c r="W102" s="502" t="s">
        <v>106</v>
      </c>
      <c r="X102" s="503" t="s">
        <v>142</v>
      </c>
      <c r="Y102" s="504" t="s">
        <v>55</v>
      </c>
      <c r="Z102" s="851" t="e">
        <f>Y98*Y101*Y115</f>
        <v>#VALUE!</v>
      </c>
      <c r="AA102" s="851"/>
      <c r="AB102" s="851"/>
      <c r="AC102" s="505" t="s">
        <v>106</v>
      </c>
      <c r="AD102" s="503" t="s">
        <v>142</v>
      </c>
      <c r="AE102" s="504" t="s">
        <v>55</v>
      </c>
      <c r="AF102" s="851" t="e">
        <f>AE98*AE101*Y115</f>
        <v>#VALUE!</v>
      </c>
      <c r="AG102" s="851"/>
      <c r="AH102" s="851"/>
      <c r="AI102" s="505" t="s">
        <v>106</v>
      </c>
      <c r="AJ102" s="506" t="s">
        <v>142</v>
      </c>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row>
    <row r="103" spans="1:1024" ht="24.75" customHeight="1">
      <c r="A103" s="490"/>
      <c r="B103" s="852" t="s">
        <v>211</v>
      </c>
      <c r="C103" s="852"/>
      <c r="D103" s="852"/>
      <c r="E103" s="852"/>
      <c r="F103" s="852"/>
      <c r="G103" s="852"/>
      <c r="H103" s="852"/>
      <c r="I103" s="852"/>
      <c r="J103" s="852"/>
      <c r="K103" s="852"/>
      <c r="L103" s="852"/>
      <c r="M103" s="852"/>
      <c r="N103" s="852"/>
      <c r="O103" s="852"/>
      <c r="P103" s="852"/>
      <c r="Q103" s="852"/>
      <c r="R103" s="852"/>
      <c r="S103" s="853"/>
      <c r="T103" s="853"/>
      <c r="U103" s="853"/>
      <c r="V103" s="853"/>
      <c r="W103" s="853"/>
      <c r="X103" s="853"/>
      <c r="Y103" s="854"/>
      <c r="Z103" s="854"/>
      <c r="AA103" s="854"/>
      <c r="AB103" s="854"/>
      <c r="AC103" s="854"/>
      <c r="AD103" s="507" t="s">
        <v>106</v>
      </c>
      <c r="AE103" s="855"/>
      <c r="AF103" s="855"/>
      <c r="AG103" s="855"/>
      <c r="AH103" s="855"/>
      <c r="AI103" s="855"/>
      <c r="AJ103" s="508" t="s">
        <v>106</v>
      </c>
      <c r="AK103" s="294"/>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ht="30.75" customHeight="1">
      <c r="A104" s="490"/>
      <c r="B104" s="856" t="s">
        <v>212</v>
      </c>
      <c r="C104" s="856"/>
      <c r="D104" s="856"/>
      <c r="E104" s="856"/>
      <c r="F104" s="856"/>
      <c r="G104" s="856"/>
      <c r="H104" s="856"/>
      <c r="I104" s="856"/>
      <c r="J104" s="856"/>
      <c r="K104" s="856"/>
      <c r="L104" s="856"/>
      <c r="M104" s="856"/>
      <c r="N104" s="856"/>
      <c r="O104" s="856"/>
      <c r="P104" s="856"/>
      <c r="Q104" s="856"/>
      <c r="R104" s="856"/>
      <c r="S104" s="856"/>
      <c r="T104" s="856"/>
      <c r="U104" s="856"/>
      <c r="V104" s="856"/>
      <c r="W104" s="856"/>
      <c r="X104" s="856"/>
      <c r="Y104" s="857"/>
      <c r="Z104" s="857"/>
      <c r="AA104" s="857"/>
      <c r="AB104" s="857"/>
      <c r="AC104" s="857"/>
      <c r="AD104" s="509" t="s">
        <v>106</v>
      </c>
      <c r="AE104" s="510" t="s">
        <v>123</v>
      </c>
      <c r="AF104" s="511" t="str">
        <f>IF(M19="○", IF(Y104,IF(Y104&lt;=4400000,"○","☓"),""),"")</f>
        <v/>
      </c>
      <c r="AG104" s="512" t="s">
        <v>213</v>
      </c>
      <c r="AH104" s="513"/>
      <c r="AI104" s="513"/>
      <c r="AJ104" s="513"/>
      <c r="AK104" s="302"/>
      <c r="AL104" s="798" t="s">
        <v>214</v>
      </c>
      <c r="AM104" s="798"/>
      <c r="AN104" s="798"/>
      <c r="AO104" s="798"/>
      <c r="AP104" s="798"/>
      <c r="AQ104" s="798"/>
      <c r="AR104" s="798"/>
      <c r="AS104" s="798"/>
      <c r="AT104" s="798"/>
      <c r="AU104" s="798"/>
      <c r="AV104" s="798"/>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s="296" customFormat="1" ht="28.5" customHeight="1">
      <c r="A105" s="514"/>
      <c r="B105" s="858" t="s">
        <v>215</v>
      </c>
      <c r="C105" s="858"/>
      <c r="D105" s="858"/>
      <c r="E105" s="858"/>
      <c r="F105" s="858"/>
      <c r="G105" s="858"/>
      <c r="H105" s="858"/>
      <c r="I105" s="858"/>
      <c r="J105" s="858"/>
      <c r="K105" s="858"/>
      <c r="L105" s="858"/>
      <c r="M105" s="858"/>
      <c r="N105" s="858"/>
      <c r="O105" s="858"/>
      <c r="P105" s="858"/>
      <c r="Q105" s="858"/>
      <c r="R105" s="858"/>
      <c r="S105" s="858"/>
      <c r="T105" s="858"/>
      <c r="U105" s="858"/>
      <c r="V105" s="858"/>
      <c r="W105" s="858"/>
      <c r="X105" s="858"/>
      <c r="Y105" s="857"/>
      <c r="Z105" s="857"/>
      <c r="AA105" s="857"/>
      <c r="AB105" s="857"/>
      <c r="AC105" s="857"/>
      <c r="AD105" s="500" t="s">
        <v>202</v>
      </c>
      <c r="AE105" s="515" t="s">
        <v>123</v>
      </c>
      <c r="AF105" s="859" t="str">
        <f>IF(M19="○",IF(OR(Y105&gt;=Y106,OR(C108,C109,C110,C111)=1),"○","☓"),"")</f>
        <v/>
      </c>
      <c r="AG105" s="860" t="s">
        <v>216</v>
      </c>
      <c r="AH105" s="302"/>
      <c r="AJ105" s="516"/>
      <c r="AK105" s="283"/>
      <c r="AL105" s="798" t="s">
        <v>217</v>
      </c>
      <c r="AM105" s="798"/>
      <c r="AN105" s="798"/>
      <c r="AO105" s="798"/>
      <c r="AP105" s="798"/>
      <c r="AQ105" s="798"/>
      <c r="AR105" s="798"/>
      <c r="AS105" s="798"/>
      <c r="AT105" s="798"/>
      <c r="AU105" s="798"/>
      <c r="AV105" s="798"/>
      <c r="AW105" s="297"/>
      <c r="AX105" s="517"/>
      <c r="AY105" s="517"/>
      <c r="AZ105" s="517"/>
      <c r="BA105" s="517"/>
      <c r="BB105" s="517"/>
    </row>
    <row r="106" spans="1:1024" ht="28.5" customHeight="1">
      <c r="A106" s="514"/>
      <c r="B106" s="861" t="s">
        <v>218</v>
      </c>
      <c r="C106" s="861"/>
      <c r="D106" s="861"/>
      <c r="E106" s="861"/>
      <c r="F106" s="861"/>
      <c r="G106" s="861"/>
      <c r="H106" s="861"/>
      <c r="I106" s="861"/>
      <c r="J106" s="861"/>
      <c r="K106" s="861"/>
      <c r="L106" s="861"/>
      <c r="M106" s="861"/>
      <c r="N106" s="861"/>
      <c r="O106" s="861"/>
      <c r="P106" s="861"/>
      <c r="Q106" s="861"/>
      <c r="R106" s="861"/>
      <c r="S106" s="861"/>
      <c r="T106" s="861"/>
      <c r="U106" s="861"/>
      <c r="V106" s="861"/>
      <c r="W106" s="861"/>
      <c r="X106" s="861"/>
      <c r="Y106" s="862">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862"/>
      <c r="AA106" s="862"/>
      <c r="AB106" s="862"/>
      <c r="AC106" s="862"/>
      <c r="AD106" s="518" t="s">
        <v>219</v>
      </c>
      <c r="AE106" s="515" t="s">
        <v>123</v>
      </c>
      <c r="AF106" s="859"/>
      <c r="AG106" s="860"/>
      <c r="AH106" s="302"/>
      <c r="AI106" s="515"/>
      <c r="AJ106" s="516"/>
      <c r="AK106" s="283"/>
      <c r="AL106" s="798"/>
      <c r="AM106" s="798"/>
      <c r="AN106" s="798"/>
      <c r="AO106" s="798"/>
      <c r="AP106" s="798"/>
      <c r="AQ106" s="798"/>
      <c r="AR106" s="798"/>
      <c r="AS106" s="798"/>
      <c r="AT106" s="798"/>
      <c r="AU106" s="798"/>
      <c r="AV106" s="798"/>
      <c r="AW106" s="297"/>
      <c r="AX106" s="517"/>
      <c r="AY106" s="517"/>
      <c r="AZ106" s="517"/>
      <c r="BA106" s="517"/>
      <c r="BB106" s="517"/>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ht="18" customHeight="1">
      <c r="A107" s="519"/>
      <c r="B107" s="520" t="s">
        <v>220</v>
      </c>
      <c r="C107" s="521"/>
      <c r="D107" s="522"/>
      <c r="E107" s="523"/>
      <c r="F107" s="523"/>
      <c r="G107" s="523"/>
      <c r="H107" s="523"/>
      <c r="I107" s="523"/>
      <c r="J107" s="523"/>
      <c r="K107" s="523"/>
      <c r="L107" s="523"/>
      <c r="M107" s="523"/>
      <c r="N107" s="523"/>
      <c r="O107" s="523"/>
      <c r="P107" s="523"/>
      <c r="Q107" s="523"/>
      <c r="R107" s="523"/>
      <c r="S107" s="523"/>
      <c r="T107" s="523"/>
      <c r="U107" s="523"/>
      <c r="V107" s="523"/>
      <c r="W107" s="523"/>
      <c r="X107" s="523"/>
      <c r="Y107" s="479"/>
      <c r="Z107" s="479"/>
      <c r="AA107" s="479"/>
      <c r="AB107" s="479"/>
      <c r="AC107" s="479"/>
      <c r="AD107" s="479"/>
      <c r="AE107" s="523"/>
      <c r="AF107" s="523"/>
      <c r="AG107" s="523"/>
      <c r="AH107" s="523"/>
      <c r="AI107" s="523"/>
      <c r="AJ107" s="524"/>
      <c r="AK107"/>
      <c r="AL107" s="525"/>
      <c r="AM107" s="526"/>
      <c r="AN107" s="527"/>
      <c r="AO107" s="527"/>
      <c r="AP107" s="527"/>
      <c r="AQ107" s="527"/>
      <c r="AR107" s="528"/>
      <c r="AS107" s="297"/>
      <c r="AT107" s="303"/>
      <c r="AU107" s="297"/>
      <c r="AV107" s="297"/>
      <c r="AW107" s="29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row>
    <row r="108" spans="1:1024" ht="16.5" customHeight="1">
      <c r="A108" s="519"/>
      <c r="B108" s="389"/>
      <c r="C108" s="529" t="b">
        <f>FALSE()</f>
        <v>0</v>
      </c>
      <c r="D108" s="456" t="s">
        <v>221</v>
      </c>
      <c r="E108" s="382"/>
      <c r="F108" s="382"/>
      <c r="G108" s="382"/>
      <c r="H108" s="382"/>
      <c r="I108" s="382"/>
      <c r="J108" s="382"/>
      <c r="K108" s="382"/>
      <c r="L108" s="382"/>
      <c r="M108" s="382"/>
      <c r="N108" s="382"/>
      <c r="O108" s="382"/>
      <c r="P108" s="382"/>
      <c r="Q108" s="382"/>
      <c r="R108" s="382"/>
      <c r="S108" s="382"/>
      <c r="T108" s="382"/>
      <c r="U108" s="382"/>
      <c r="V108" s="382"/>
      <c r="W108" s="382"/>
      <c r="X108" s="382"/>
      <c r="Y108" s="382"/>
      <c r="Z108" s="382"/>
      <c r="AA108" s="382"/>
      <c r="AB108" s="382"/>
      <c r="AC108" s="382"/>
      <c r="AD108" s="382"/>
      <c r="AE108" s="382"/>
      <c r="AF108" s="382"/>
      <c r="AG108" s="382"/>
      <c r="AH108" s="382"/>
      <c r="AI108" s="337"/>
      <c r="AJ108" s="530"/>
      <c r="AK108"/>
      <c r="AL108" s="525"/>
      <c r="AM108" s="526"/>
      <c r="AN108" s="527"/>
      <c r="AO108" s="527"/>
      <c r="AP108" s="527"/>
      <c r="AQ108" s="527"/>
      <c r="AR108" s="528"/>
      <c r="AS108" s="297"/>
      <c r="AT108" s="303"/>
      <c r="AU108" s="297"/>
      <c r="AV108" s="297"/>
      <c r="AW108" s="297"/>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row>
    <row r="109" spans="1:1024" ht="16.5" customHeight="1">
      <c r="A109" s="519"/>
      <c r="B109" s="389"/>
      <c r="C109" s="531" t="b">
        <f>FALSE()</f>
        <v>0</v>
      </c>
      <c r="D109" s="456" t="s">
        <v>222</v>
      </c>
      <c r="E109" s="532"/>
      <c r="F109" s="532"/>
      <c r="G109" s="532"/>
      <c r="H109" s="532"/>
      <c r="I109" s="532"/>
      <c r="J109" s="532"/>
      <c r="K109" s="532"/>
      <c r="L109" s="532"/>
      <c r="M109" s="532"/>
      <c r="N109" s="532"/>
      <c r="O109" s="532"/>
      <c r="P109" s="532"/>
      <c r="Q109" s="532"/>
      <c r="R109" s="532"/>
      <c r="S109" s="532"/>
      <c r="T109" s="382"/>
      <c r="U109" s="382"/>
      <c r="V109" s="382"/>
      <c r="W109" s="382"/>
      <c r="X109" s="382"/>
      <c r="Y109" s="382"/>
      <c r="Z109" s="382"/>
      <c r="AA109" s="382"/>
      <c r="AB109" s="382"/>
      <c r="AC109" s="382"/>
      <c r="AD109" s="382"/>
      <c r="AE109" s="382"/>
      <c r="AF109" s="382"/>
      <c r="AG109" s="382"/>
      <c r="AH109" s="382"/>
      <c r="AI109" s="337"/>
      <c r="AJ109" s="530"/>
      <c r="AK109"/>
      <c r="AL109" s="525"/>
      <c r="AM109" s="526"/>
      <c r="AN109" s="527"/>
      <c r="AO109" s="527"/>
      <c r="AP109" s="527"/>
      <c r="AQ109" s="527"/>
      <c r="AR109" s="528"/>
      <c r="AS109" s="297"/>
      <c r="AT109" s="303"/>
      <c r="AU109" s="297"/>
      <c r="AV109" s="297"/>
      <c r="AW109" s="297"/>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ht="25.5" customHeight="1">
      <c r="A110" s="519"/>
      <c r="B110" s="389"/>
      <c r="C110" s="531" t="b">
        <f>FALSE()</f>
        <v>0</v>
      </c>
      <c r="D110" s="863" t="s">
        <v>223</v>
      </c>
      <c r="E110" s="863"/>
      <c r="F110" s="863"/>
      <c r="G110" s="863"/>
      <c r="H110" s="863"/>
      <c r="I110" s="863"/>
      <c r="J110" s="863"/>
      <c r="K110" s="863"/>
      <c r="L110" s="863"/>
      <c r="M110" s="863"/>
      <c r="N110" s="863"/>
      <c r="O110" s="863"/>
      <c r="P110" s="863"/>
      <c r="Q110" s="863"/>
      <c r="R110" s="863"/>
      <c r="S110" s="863"/>
      <c r="T110" s="863"/>
      <c r="U110" s="863"/>
      <c r="V110" s="863"/>
      <c r="W110" s="863"/>
      <c r="X110" s="863"/>
      <c r="Y110" s="863"/>
      <c r="Z110" s="863"/>
      <c r="AA110" s="863"/>
      <c r="AB110" s="863"/>
      <c r="AC110" s="863"/>
      <c r="AD110" s="863"/>
      <c r="AE110" s="863"/>
      <c r="AF110" s="863"/>
      <c r="AG110" s="863"/>
      <c r="AH110" s="863"/>
      <c r="AI110" s="863"/>
      <c r="AJ110" s="530"/>
      <c r="AK110" s="533"/>
      <c r="AL110" s="527"/>
      <c r="AM110" s="527"/>
      <c r="AN110" s="527"/>
      <c r="AO110" s="528"/>
      <c r="AP110" s="297"/>
      <c r="AQ110" s="303"/>
      <c r="AR110" s="297"/>
      <c r="AS110" s="297"/>
      <c r="AT110" s="297"/>
      <c r="AU110" s="297"/>
      <c r="AV110" s="297"/>
      <c r="AW110" s="297"/>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row>
    <row r="111" spans="1:1024" ht="18" customHeight="1">
      <c r="A111" s="534"/>
      <c r="B111" s="535"/>
      <c r="C111" s="536" t="b">
        <f>FALSE()</f>
        <v>0</v>
      </c>
      <c r="D111" s="537" t="s">
        <v>224</v>
      </c>
      <c r="E111" s="538"/>
      <c r="F111" s="864"/>
      <c r="G111" s="864"/>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539" t="s">
        <v>142</v>
      </c>
      <c r="AK111"/>
      <c r="AL111" s="525"/>
      <c r="AM111" s="297"/>
      <c r="AN111" s="297"/>
      <c r="AO111" s="297"/>
      <c r="AP111" s="297"/>
      <c r="AQ111" s="297"/>
      <c r="AR111" s="297"/>
      <c r="AS111" s="297"/>
      <c r="AT111" s="297"/>
      <c r="AU111" s="297"/>
      <c r="AV111" s="297"/>
      <c r="AW111" s="297"/>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s="355" customFormat="1" ht="33" customHeight="1">
      <c r="A112" s="865" t="s">
        <v>225</v>
      </c>
      <c r="B112" s="865"/>
      <c r="C112" s="865"/>
      <c r="D112" s="865"/>
      <c r="E112" s="865"/>
      <c r="F112" s="865"/>
      <c r="G112" s="865"/>
      <c r="H112" s="865"/>
      <c r="I112" s="865"/>
      <c r="J112" s="865"/>
      <c r="K112" s="865"/>
      <c r="L112" s="865"/>
      <c r="M112" s="865"/>
      <c r="N112" s="865"/>
      <c r="O112" s="865"/>
      <c r="P112" s="865"/>
      <c r="Q112" s="865"/>
      <c r="R112" s="865"/>
      <c r="S112" s="865"/>
      <c r="T112" s="865"/>
      <c r="U112" s="865"/>
      <c r="V112" s="865"/>
      <c r="W112" s="865"/>
      <c r="X112" s="865"/>
      <c r="Y112" s="865"/>
      <c r="Z112" s="865"/>
      <c r="AA112" s="865"/>
      <c r="AB112" s="865"/>
      <c r="AC112" s="865"/>
      <c r="AD112" s="865"/>
      <c r="AE112" s="865"/>
      <c r="AF112" s="865"/>
      <c r="AG112" s="865"/>
      <c r="AH112" s="865"/>
      <c r="AI112" s="865"/>
      <c r="AJ112" s="865"/>
      <c r="AL112" s="540"/>
      <c r="AM112" s="540"/>
      <c r="AN112" s="540"/>
      <c r="AO112" s="540"/>
      <c r="AP112" s="540"/>
      <c r="AQ112" s="540"/>
      <c r="AR112" s="540"/>
      <c r="AS112" s="540"/>
      <c r="AT112" s="540"/>
      <c r="AU112" s="540"/>
      <c r="AV112" s="540"/>
      <c r="AW112" s="540"/>
    </row>
    <row r="113" spans="1:1024" ht="7.5" customHeight="1">
      <c r="A113" s="348"/>
      <c r="B113" s="349"/>
      <c r="C113" s="349"/>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49"/>
      <c r="AE113" s="349"/>
      <c r="AF113" s="349"/>
      <c r="AG113" s="349"/>
      <c r="AH113" s="349"/>
      <c r="AI113" s="349"/>
      <c r="AJ113" s="349"/>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row>
    <row r="114" spans="1:1024" ht="19.5" customHeight="1">
      <c r="A114" s="327" t="s">
        <v>226</v>
      </c>
      <c r="B114" s="382"/>
      <c r="C114" s="382"/>
      <c r="D114" s="382"/>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177"/>
      <c r="AK114" s="296"/>
      <c r="AL114" s="798" t="s">
        <v>227</v>
      </c>
      <c r="AM114" s="798"/>
      <c r="AN114" s="798"/>
      <c r="AO114" s="798"/>
      <c r="AP114" s="798"/>
      <c r="AQ114" s="798"/>
      <c r="AR114" s="798"/>
      <c r="AS114" s="798"/>
      <c r="AT114" s="798"/>
      <c r="AU114" s="798"/>
      <c r="AV114" s="798"/>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s="296" customFormat="1" ht="22.5" customHeight="1">
      <c r="A115" s="866" t="s">
        <v>228</v>
      </c>
      <c r="B115" s="866"/>
      <c r="C115" s="866"/>
      <c r="D115" s="866"/>
      <c r="E115" s="365"/>
      <c r="F115" s="541" t="s">
        <v>51</v>
      </c>
      <c r="G115" s="366"/>
      <c r="H115" s="867"/>
      <c r="I115" s="867"/>
      <c r="J115" s="366" t="s">
        <v>52</v>
      </c>
      <c r="K115" s="867"/>
      <c r="L115" s="867"/>
      <c r="M115" s="366" t="s">
        <v>54</v>
      </c>
      <c r="N115" s="367" t="s">
        <v>132</v>
      </c>
      <c r="O115" s="367"/>
      <c r="P115" s="366" t="s">
        <v>51</v>
      </c>
      <c r="Q115" s="366"/>
      <c r="R115" s="867"/>
      <c r="S115" s="867"/>
      <c r="T115" s="366" t="s">
        <v>52</v>
      </c>
      <c r="U115" s="867"/>
      <c r="V115" s="867"/>
      <c r="W115" s="366" t="s">
        <v>54</v>
      </c>
      <c r="X115" s="368" t="s">
        <v>133</v>
      </c>
      <c r="Y115" s="366" t="str">
        <f>IF(H115&gt;=1,(R115*12+U115)-(H115*12+K115)+1,"")</f>
        <v/>
      </c>
      <c r="Z115" s="800" t="s">
        <v>134</v>
      </c>
      <c r="AA115" s="800"/>
      <c r="AB115" s="369" t="s">
        <v>135</v>
      </c>
      <c r="AJ115" s="363" t="str">
        <f>IF(M19="○", IF(AND(AND(H115&lt;&gt;"",K115&lt;&gt;"",R115&lt;&gt;"",U115&lt;&gt;""), E116&lt;&gt;"",OR(E118=1,I118=1,O118=1,V118=1,AND(Z118=1,AD118&lt;&gt;"")),OR(E120=1,L120=1,AND(S120=1,X120&lt;&gt;"")),AND(E122&lt;&gt;"",N124&lt;&gt;"",Q124&lt;&gt;""),OR(U124=1,Y124=1)),"○","×"), "")</f>
        <v/>
      </c>
      <c r="AK115" s="542"/>
      <c r="AL115" s="297"/>
      <c r="AM115" s="297"/>
      <c r="AN115" s="297"/>
      <c r="AO115" s="297"/>
      <c r="AP115" s="297"/>
      <c r="AQ115" s="297"/>
      <c r="AR115" s="297"/>
      <c r="AS115" s="297"/>
      <c r="AT115" s="297"/>
      <c r="AU115" s="297"/>
      <c r="AV115" s="297"/>
      <c r="AW115" s="297"/>
    </row>
    <row r="116" spans="1:1024" ht="45" customHeight="1">
      <c r="A116" s="866" t="s">
        <v>229</v>
      </c>
      <c r="B116" s="866"/>
      <c r="C116" s="866"/>
      <c r="D116" s="866"/>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8"/>
      <c r="AA116" s="868"/>
      <c r="AB116" s="868"/>
      <c r="AC116" s="868"/>
      <c r="AD116" s="868"/>
      <c r="AE116" s="868"/>
      <c r="AF116" s="868"/>
      <c r="AG116" s="868"/>
      <c r="AH116" s="868"/>
      <c r="AI116" s="868"/>
      <c r="AJ116" s="868"/>
      <c r="AK116" s="302"/>
      <c r="AL116" s="297"/>
      <c r="AM116"/>
      <c r="AN116"/>
      <c r="AO116"/>
      <c r="AP116"/>
      <c r="AQ116"/>
      <c r="AR116"/>
      <c r="AS116"/>
      <c r="AT116"/>
      <c r="AU116" s="315"/>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row>
    <row r="117" spans="1:1024" ht="18.75" customHeight="1">
      <c r="A117" s="866"/>
      <c r="B117" s="866"/>
      <c r="C117" s="866"/>
      <c r="D117" s="866"/>
      <c r="E117" s="869" t="s">
        <v>230</v>
      </c>
      <c r="F117" s="869"/>
      <c r="G117" s="869"/>
      <c r="H117" s="869"/>
      <c r="I117" s="869"/>
      <c r="J117" s="869"/>
      <c r="K117" s="869"/>
      <c r="L117" s="869"/>
      <c r="M117" s="869"/>
      <c r="N117" s="869"/>
      <c r="O117" s="869"/>
      <c r="P117" s="869"/>
      <c r="Q117" s="870"/>
      <c r="R117" s="870"/>
      <c r="S117" s="870"/>
      <c r="T117" s="870"/>
      <c r="U117" s="870"/>
      <c r="V117" s="870"/>
      <c r="W117" s="870"/>
      <c r="X117" s="870"/>
      <c r="Y117" s="870"/>
      <c r="Z117" s="870"/>
      <c r="AA117" s="870"/>
      <c r="AB117" s="870"/>
      <c r="AC117" s="870"/>
      <c r="AD117" s="870"/>
      <c r="AE117" s="870"/>
      <c r="AF117" s="870"/>
      <c r="AG117" s="870"/>
      <c r="AH117" s="870"/>
      <c r="AI117" s="870"/>
      <c r="AJ117" s="363" t="str">
        <f>IF(S97=0, IF(Q117&lt;&gt;"","○","×"),"")</f>
        <v/>
      </c>
      <c r="AK117" s="302"/>
      <c r="AL117" s="798" t="s">
        <v>231</v>
      </c>
      <c r="AM117" s="798"/>
      <c r="AN117" s="798"/>
      <c r="AO117" s="798"/>
      <c r="AP117" s="798"/>
      <c r="AQ117" s="798"/>
      <c r="AR117" s="798"/>
      <c r="AS117" s="798"/>
      <c r="AT117" s="798"/>
      <c r="AU117" s="798"/>
      <c r="AV117" s="798"/>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row>
    <row r="118" spans="1:1024" ht="29.25" customHeight="1">
      <c r="A118" s="866" t="s">
        <v>136</v>
      </c>
      <c r="B118" s="866"/>
      <c r="C118" s="866"/>
      <c r="D118" s="866"/>
      <c r="E118" s="543"/>
      <c r="F118" s="871" t="s">
        <v>137</v>
      </c>
      <c r="G118" s="871"/>
      <c r="H118" s="871"/>
      <c r="I118" s="544" t="b">
        <f>FALSE()</f>
        <v>0</v>
      </c>
      <c r="J118" s="871" t="s">
        <v>138</v>
      </c>
      <c r="K118" s="871"/>
      <c r="L118" s="871"/>
      <c r="M118" s="871"/>
      <c r="N118" s="871"/>
      <c r="O118" s="545" t="b">
        <f>FALSE()</f>
        <v>0</v>
      </c>
      <c r="P118" s="872" t="s">
        <v>139</v>
      </c>
      <c r="Q118" s="872"/>
      <c r="R118" s="872"/>
      <c r="S118" s="872"/>
      <c r="T118" s="872"/>
      <c r="U118" s="872"/>
      <c r="V118" s="545" t="b">
        <f>FALSE()</f>
        <v>0</v>
      </c>
      <c r="W118" s="871" t="s">
        <v>140</v>
      </c>
      <c r="X118" s="871"/>
      <c r="Y118" s="270"/>
      <c r="Z118" s="546" t="b">
        <f>FALSE()</f>
        <v>0</v>
      </c>
      <c r="AA118" s="872" t="s">
        <v>141</v>
      </c>
      <c r="AB118" s="872"/>
      <c r="AC118" s="547" t="s">
        <v>55</v>
      </c>
      <c r="AD118" s="873"/>
      <c r="AE118" s="873"/>
      <c r="AF118" s="873"/>
      <c r="AG118" s="873"/>
      <c r="AH118" s="873"/>
      <c r="AI118" s="221" t="s">
        <v>142</v>
      </c>
      <c r="AJ118" s="548"/>
      <c r="AK118" s="302"/>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row>
    <row r="119" spans="1:1024" ht="19.5" customHeight="1">
      <c r="A119" s="866" t="s">
        <v>143</v>
      </c>
      <c r="B119" s="866"/>
      <c r="C119" s="866"/>
      <c r="D119" s="866"/>
      <c r="E119" s="389" t="s">
        <v>232</v>
      </c>
      <c r="F119" s="353"/>
      <c r="G119" s="382"/>
      <c r="H119" s="382"/>
      <c r="I119" s="382"/>
      <c r="J119" s="382"/>
      <c r="K119" s="382"/>
      <c r="L119" s="382"/>
      <c r="M119" s="382"/>
      <c r="N119" s="382"/>
      <c r="O119" s="353"/>
      <c r="P119" s="382"/>
      <c r="Q119" s="382"/>
      <c r="R119" s="382"/>
      <c r="S119" s="382"/>
      <c r="T119" s="382"/>
      <c r="U119" s="382"/>
      <c r="V119" s="353"/>
      <c r="W119" s="382"/>
      <c r="X119" s="382"/>
      <c r="Y119" s="382"/>
      <c r="Z119" s="382"/>
      <c r="AA119" s="382"/>
      <c r="AB119" s="382"/>
      <c r="AC119" s="382"/>
      <c r="AD119" s="382"/>
      <c r="AE119" s="382"/>
      <c r="AF119" s="382"/>
      <c r="AG119" s="382"/>
      <c r="AH119" s="382"/>
      <c r="AI119" s="382"/>
      <c r="AJ119" s="549"/>
      <c r="AK119" s="302"/>
      <c r="AL119" s="297"/>
      <c r="AM119"/>
      <c r="AN119"/>
      <c r="AO119"/>
      <c r="AP119"/>
      <c r="AQ119"/>
      <c r="AR119"/>
      <c r="AS119"/>
      <c r="AT119"/>
      <c r="AU119" s="315"/>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row>
    <row r="120" spans="1:1024" ht="18.75" customHeight="1">
      <c r="A120" s="866"/>
      <c r="B120" s="866"/>
      <c r="C120" s="866"/>
      <c r="D120" s="866"/>
      <c r="E120" s="550"/>
      <c r="F120" s="385" t="s">
        <v>145</v>
      </c>
      <c r="G120" s="382"/>
      <c r="H120" s="382"/>
      <c r="I120" s="382"/>
      <c r="J120" s="382"/>
      <c r="K120"/>
      <c r="L120" s="551" t="b">
        <f>FALSE()</f>
        <v>0</v>
      </c>
      <c r="M120" s="385" t="s">
        <v>146</v>
      </c>
      <c r="N120" s="382"/>
      <c r="O120" s="382"/>
      <c r="P120" s="353"/>
      <c r="Q120" s="353"/>
      <c r="R120" s="385"/>
      <c r="S120" s="552" t="b">
        <f>FALSE()</f>
        <v>0</v>
      </c>
      <c r="T120" s="385" t="s">
        <v>141</v>
      </c>
      <c r="U120" s="353"/>
      <c r="V120"/>
      <c r="W120" s="456" t="s">
        <v>55</v>
      </c>
      <c r="X120" s="874"/>
      <c r="Y120" s="874"/>
      <c r="Z120" s="874"/>
      <c r="AA120" s="874"/>
      <c r="AB120" s="874"/>
      <c r="AC120" s="874"/>
      <c r="AD120" s="874"/>
      <c r="AE120" s="874"/>
      <c r="AF120" s="874"/>
      <c r="AG120" s="874"/>
      <c r="AH120" s="874"/>
      <c r="AI120" s="874"/>
      <c r="AJ120" s="553" t="s">
        <v>142</v>
      </c>
      <c r="AK120" s="302"/>
      <c r="AL120" s="297"/>
      <c r="AM120"/>
      <c r="AN120"/>
      <c r="AO120"/>
      <c r="AP120"/>
      <c r="AQ120"/>
      <c r="AR120"/>
      <c r="AS120"/>
      <c r="AT120"/>
      <c r="AU120" s="315"/>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row>
    <row r="121" spans="1:1024" ht="24.75" customHeight="1">
      <c r="A121" s="866"/>
      <c r="B121" s="866"/>
      <c r="C121" s="866"/>
      <c r="D121" s="866"/>
      <c r="E121" s="875" t="s">
        <v>233</v>
      </c>
      <c r="F121" s="875"/>
      <c r="G121" s="875"/>
      <c r="H121" s="875"/>
      <c r="I121" s="875"/>
      <c r="J121" s="875"/>
      <c r="K121" s="875"/>
      <c r="L121" s="875"/>
      <c r="M121" s="875"/>
      <c r="N121" s="875"/>
      <c r="O121" s="875"/>
      <c r="P121" s="875"/>
      <c r="Q121" s="875"/>
      <c r="R121" s="875"/>
      <c r="S121" s="875"/>
      <c r="T121" s="875"/>
      <c r="U121" s="875"/>
      <c r="V121" s="875"/>
      <c r="W121" s="875"/>
      <c r="X121" s="875"/>
      <c r="Y121" s="875"/>
      <c r="Z121" s="875"/>
      <c r="AA121" s="875"/>
      <c r="AB121" s="875"/>
      <c r="AC121" s="875"/>
      <c r="AD121" s="875"/>
      <c r="AE121" s="875"/>
      <c r="AF121" s="875"/>
      <c r="AG121" s="875"/>
      <c r="AH121" s="875"/>
      <c r="AI121" s="875"/>
      <c r="AJ121" s="875"/>
      <c r="AK121" s="302"/>
      <c r="AL121" s="297"/>
      <c r="AM121"/>
      <c r="AN121"/>
      <c r="AO121"/>
      <c r="AP121"/>
      <c r="AQ121"/>
      <c r="AR121"/>
      <c r="AS121"/>
      <c r="AT121"/>
      <c r="AU121" s="315"/>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row>
    <row r="122" spans="1:1024" ht="57.75" customHeight="1">
      <c r="A122" s="866"/>
      <c r="B122" s="866"/>
      <c r="C122" s="866"/>
      <c r="D122" s="86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6"/>
      <c r="AA122" s="876"/>
      <c r="AB122" s="876"/>
      <c r="AC122" s="876"/>
      <c r="AD122" s="876"/>
      <c r="AE122" s="876"/>
      <c r="AF122" s="876"/>
      <c r="AG122" s="876"/>
      <c r="AH122" s="876"/>
      <c r="AI122" s="876"/>
      <c r="AJ122" s="876"/>
      <c r="AK122" s="302"/>
      <c r="AL122" s="297"/>
      <c r="AM122" s="297"/>
      <c r="AN122" s="297"/>
      <c r="AO122" s="297"/>
      <c r="AP122" s="297"/>
      <c r="AQ122" s="297"/>
      <c r="AR122" s="297"/>
      <c r="AS122" s="297"/>
      <c r="AT122" s="297"/>
      <c r="AU122" s="297"/>
      <c r="AV122" s="297"/>
      <c r="AW122" s="297"/>
      <c r="AX122" s="296"/>
      <c r="AY122" s="296"/>
      <c r="AZ122" s="296"/>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row>
    <row r="123" spans="1:1024" s="296" customFormat="1" ht="18.75" customHeight="1">
      <c r="A123" s="866"/>
      <c r="B123" s="866"/>
      <c r="C123" s="866"/>
      <c r="D123" s="866"/>
      <c r="E123" s="392" t="s">
        <v>148</v>
      </c>
      <c r="F123" s="382"/>
      <c r="G123" s="382"/>
      <c r="H123" s="382"/>
      <c r="I123" s="382"/>
      <c r="J123" s="382"/>
      <c r="K123" s="382"/>
      <c r="L123" s="382"/>
      <c r="M123" s="382"/>
      <c r="N123" s="382"/>
      <c r="O123" s="382"/>
      <c r="P123" s="382"/>
      <c r="Q123" s="382"/>
      <c r="R123" s="382"/>
      <c r="S123" s="382"/>
      <c r="T123" s="382"/>
      <c r="U123" s="382"/>
      <c r="V123" s="382"/>
      <c r="W123" s="382"/>
      <c r="X123" s="382"/>
      <c r="Y123" s="382"/>
      <c r="Z123" s="382"/>
      <c r="AA123" s="382"/>
      <c r="AB123" s="382"/>
      <c r="AC123" s="382"/>
      <c r="AD123" s="382"/>
      <c r="AE123" s="382"/>
      <c r="AF123" s="382"/>
      <c r="AG123" s="382"/>
      <c r="AH123" s="382"/>
      <c r="AI123" s="382"/>
      <c r="AJ123" s="393"/>
      <c r="AK123" s="283"/>
      <c r="AL123" s="297"/>
      <c r="AM123" s="284"/>
      <c r="AN123" s="284"/>
      <c r="AO123" s="284"/>
      <c r="AP123" s="284"/>
      <c r="AQ123" s="284"/>
      <c r="AR123" s="284"/>
      <c r="AS123" s="284"/>
      <c r="AT123" s="315"/>
      <c r="AU123" s="284"/>
      <c r="AV123" s="284"/>
      <c r="AW123" s="284"/>
      <c r="AX123" s="177"/>
      <c r="AY123" s="177"/>
      <c r="AZ123" s="177"/>
    </row>
    <row r="124" spans="1:1024" ht="18.75" customHeight="1">
      <c r="A124" s="866"/>
      <c r="B124" s="866"/>
      <c r="C124" s="866"/>
      <c r="D124" s="866"/>
      <c r="E124" s="394" t="s">
        <v>149</v>
      </c>
      <c r="F124" s="395"/>
      <c r="G124" s="395"/>
      <c r="H124" s="395"/>
      <c r="I124" s="395"/>
      <c r="J124" s="395"/>
      <c r="K124" s="554"/>
      <c r="L124" s="805" t="s">
        <v>51</v>
      </c>
      <c r="M124" s="805"/>
      <c r="N124" s="877"/>
      <c r="O124" s="877"/>
      <c r="P124" s="396" t="s">
        <v>52</v>
      </c>
      <c r="Q124" s="877"/>
      <c r="R124" s="877"/>
      <c r="S124" s="396" t="s">
        <v>54</v>
      </c>
      <c r="T124" s="396" t="s">
        <v>55</v>
      </c>
      <c r="U124" s="555" t="b">
        <f>FALSE()</f>
        <v>0</v>
      </c>
      <c r="V124" s="398" t="s">
        <v>150</v>
      </c>
      <c r="W124" s="396"/>
      <c r="X124" s="396"/>
      <c r="Y124" s="555" t="b">
        <f>FALSE()</f>
        <v>0</v>
      </c>
      <c r="Z124" s="398" t="s">
        <v>151</v>
      </c>
      <c r="AA124" s="396"/>
      <c r="AB124" s="396" t="s">
        <v>142</v>
      </c>
      <c r="AC124" s="399"/>
      <c r="AD124" s="399"/>
      <c r="AE124" s="399"/>
      <c r="AF124" s="399"/>
      <c r="AG124" s="399"/>
      <c r="AH124" s="399"/>
      <c r="AI124" s="399"/>
      <c r="AJ124" s="400"/>
      <c r="AK124" s="302"/>
      <c r="AL124" s="297"/>
      <c r="AM124" s="297"/>
      <c r="AN124" s="297"/>
      <c r="AO124" s="297"/>
      <c r="AP124" s="297"/>
      <c r="AQ124" s="297"/>
      <c r="AR124" s="297"/>
      <c r="AS124" s="297"/>
      <c r="AT124" s="297"/>
      <c r="AU124" s="297"/>
      <c r="AV124" s="297"/>
      <c r="AW124" s="297"/>
      <c r="AX124" s="296"/>
      <c r="AY124" s="296"/>
      <c r="AZ124" s="296"/>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row>
    <row r="125" spans="1:1024" s="558" customFormat="1" ht="21" customHeight="1">
      <c r="A125" s="327" t="s">
        <v>234</v>
      </c>
      <c r="B125" s="407"/>
      <c r="C125" s="288"/>
      <c r="D125" s="288"/>
      <c r="E125" s="288"/>
      <c r="F125" s="288"/>
      <c r="G125" s="288"/>
      <c r="H125" s="288"/>
      <c r="I125" s="288"/>
      <c r="J125" s="288"/>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407"/>
      <c r="AH125" s="407"/>
      <c r="AI125" s="407"/>
      <c r="AJ125" s="71"/>
      <c r="AK125" s="556"/>
      <c r="AL125" s="410"/>
      <c r="AM125" s="557"/>
      <c r="AN125" s="557"/>
      <c r="AO125" s="557"/>
      <c r="AP125" s="557"/>
      <c r="AQ125" s="557"/>
      <c r="AR125" s="557"/>
      <c r="AS125" s="557"/>
      <c r="AT125" s="557"/>
      <c r="AU125" s="557"/>
      <c r="AV125" s="557"/>
      <c r="AW125" s="557"/>
    </row>
    <row r="126" spans="1:1024" s="561" customFormat="1" ht="18.75" customHeight="1">
      <c r="A126" s="559" t="s">
        <v>235</v>
      </c>
      <c r="B126" s="179"/>
      <c r="C126" s="326"/>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63" t="str">
        <f t="array" ref="AJ126">IF(M19="○", IF(PRODUCT((E127:E130=0)*1),"×","○"), "")</f>
        <v/>
      </c>
      <c r="AK126" s="177"/>
      <c r="AL126" s="798" t="s">
        <v>236</v>
      </c>
      <c r="AM126" s="798"/>
      <c r="AN126" s="798"/>
      <c r="AO126" s="798"/>
      <c r="AP126" s="798"/>
      <c r="AQ126" s="798"/>
      <c r="AR126" s="798"/>
      <c r="AS126" s="798"/>
      <c r="AT126" s="798"/>
      <c r="AU126" s="798"/>
      <c r="AV126" s="798"/>
      <c r="AW126" s="560"/>
    </row>
    <row r="127" spans="1:1024" ht="18.75" customHeight="1">
      <c r="A127" s="878" t="s">
        <v>237</v>
      </c>
      <c r="B127" s="878"/>
      <c r="C127" s="878"/>
      <c r="D127" s="878" t="b">
        <f>FALSE()</f>
        <v>0</v>
      </c>
      <c r="E127" s="562" t="b">
        <f>FALSE()</f>
        <v>0</v>
      </c>
      <c r="F127" s="879" t="s">
        <v>238</v>
      </c>
      <c r="G127" s="879"/>
      <c r="H127" s="879"/>
      <c r="I127" s="879"/>
      <c r="J127" s="879"/>
      <c r="K127" s="879"/>
      <c r="L127" s="879"/>
      <c r="M127" s="879"/>
      <c r="N127" s="879"/>
      <c r="O127" s="879"/>
      <c r="P127" s="879"/>
      <c r="Q127" s="879"/>
      <c r="R127" s="879"/>
      <c r="S127" s="879"/>
      <c r="T127" s="879"/>
      <c r="U127" s="879"/>
      <c r="V127" s="879"/>
      <c r="W127" s="879"/>
      <c r="X127" s="879"/>
      <c r="Y127" s="879"/>
      <c r="Z127" s="879"/>
      <c r="AA127" s="879"/>
      <c r="AB127" s="879"/>
      <c r="AC127" s="879"/>
      <c r="AD127" s="879"/>
      <c r="AE127" s="879"/>
      <c r="AF127" s="879"/>
      <c r="AG127" s="879"/>
      <c r="AH127" s="879"/>
      <c r="AI127" s="879"/>
      <c r="AJ127" s="879"/>
      <c r="AK127" s="302"/>
      <c r="AL127" s="560"/>
      <c r="AM127" s="560"/>
      <c r="AN127" s="560"/>
      <c r="AO127" s="560"/>
      <c r="AP127" s="560"/>
      <c r="AQ127" s="560"/>
      <c r="AR127" s="560"/>
      <c r="AS127" s="560"/>
      <c r="AT127" s="560"/>
      <c r="AU127" s="560"/>
      <c r="AV127" s="560"/>
      <c r="AW127" s="560"/>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row>
    <row r="128" spans="1:1024" ht="18.75" customHeight="1">
      <c r="A128" s="878"/>
      <c r="B128" s="878"/>
      <c r="C128" s="878"/>
      <c r="D128" s="878" t="b">
        <f>FALSE()</f>
        <v>0</v>
      </c>
      <c r="E128" s="563" t="b">
        <f>FALSE()</f>
        <v>0</v>
      </c>
      <c r="F128" s="880" t="s">
        <v>239</v>
      </c>
      <c r="G128" s="880"/>
      <c r="H128" s="880"/>
      <c r="I128" s="880"/>
      <c r="J128" s="880"/>
      <c r="K128" s="880"/>
      <c r="L128" s="880"/>
      <c r="M128" s="880"/>
      <c r="N128" s="880"/>
      <c r="O128" s="880"/>
      <c r="P128" s="880"/>
      <c r="Q128" s="880"/>
      <c r="R128" s="880"/>
      <c r="S128" s="880"/>
      <c r="T128" s="880"/>
      <c r="U128" s="880"/>
      <c r="V128" s="880"/>
      <c r="W128" s="880"/>
      <c r="X128" s="880"/>
      <c r="Y128" s="880"/>
      <c r="Z128" s="880"/>
      <c r="AA128" s="880"/>
      <c r="AB128" s="880"/>
      <c r="AC128" s="880"/>
      <c r="AD128" s="880"/>
      <c r="AE128" s="880"/>
      <c r="AF128" s="880"/>
      <c r="AG128" s="880"/>
      <c r="AH128" s="880"/>
      <c r="AI128" s="880"/>
      <c r="AJ128" s="880"/>
      <c r="AK128" s="283"/>
      <c r="AL128" s="560"/>
      <c r="AM128" s="560"/>
      <c r="AN128" s="560"/>
      <c r="AO128" s="560"/>
      <c r="AP128" s="560"/>
      <c r="AQ128" s="560"/>
      <c r="AR128" s="560"/>
      <c r="AS128" s="560"/>
      <c r="AT128" s="560"/>
      <c r="AU128" s="560"/>
      <c r="AV128" s="560"/>
      <c r="AW128" s="560"/>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c r="AIP128"/>
      <c r="AIQ128"/>
      <c r="AIR128"/>
      <c r="AIS128"/>
      <c r="AIT128"/>
      <c r="AIU128"/>
      <c r="AIV128"/>
      <c r="AIW128"/>
      <c r="AIX128"/>
      <c r="AIY128"/>
      <c r="AIZ128"/>
      <c r="AJA128"/>
      <c r="AJB128"/>
      <c r="AJC128"/>
      <c r="AJD128"/>
      <c r="AJE128"/>
      <c r="AJF128"/>
      <c r="AJG128"/>
      <c r="AJH128"/>
      <c r="AJI128"/>
      <c r="AJJ128"/>
      <c r="AJK128"/>
      <c r="AJL128"/>
      <c r="AJM128"/>
      <c r="AJN128"/>
      <c r="AJO128"/>
      <c r="AJP128"/>
      <c r="AJQ128"/>
      <c r="AJR128"/>
      <c r="AJS128"/>
      <c r="AJT128"/>
      <c r="AJU128"/>
      <c r="AJV128"/>
      <c r="AJW128"/>
      <c r="AJX128"/>
      <c r="AJY128"/>
      <c r="AJZ128"/>
      <c r="AKA128"/>
      <c r="AKB128"/>
      <c r="AKC128"/>
      <c r="AKD128"/>
      <c r="AKE128"/>
      <c r="AKF128"/>
      <c r="AKG128"/>
      <c r="AKH128"/>
      <c r="AKI128"/>
      <c r="AKJ128"/>
      <c r="AKK128"/>
      <c r="AKL128"/>
      <c r="AKM128"/>
      <c r="AKN128"/>
      <c r="AKO128"/>
      <c r="AKP128"/>
      <c r="AKQ128"/>
      <c r="AKR128"/>
      <c r="AKS128"/>
      <c r="AKT128"/>
      <c r="AKU128"/>
      <c r="AKV128"/>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c r="AMH128"/>
      <c r="AMI128"/>
      <c r="AMJ128"/>
    </row>
    <row r="129" spans="1:1024" ht="18" customHeight="1">
      <c r="A129" s="881" t="s">
        <v>240</v>
      </c>
      <c r="B129" s="881"/>
      <c r="C129" s="881"/>
      <c r="D129" s="881" t="b">
        <f>FALSE()</f>
        <v>0</v>
      </c>
      <c r="E129" s="563" t="b">
        <f>FALSE()</f>
        <v>0</v>
      </c>
      <c r="F129" s="882" t="s">
        <v>241</v>
      </c>
      <c r="G129" s="882"/>
      <c r="H129" s="882"/>
      <c r="I129" s="882"/>
      <c r="J129" s="882"/>
      <c r="K129" s="882"/>
      <c r="L129" s="882"/>
      <c r="M129" s="882"/>
      <c r="N129" s="882"/>
      <c r="O129" s="882"/>
      <c r="P129" s="882"/>
      <c r="Q129" s="882"/>
      <c r="R129" s="882"/>
      <c r="S129" s="882"/>
      <c r="T129" s="882"/>
      <c r="U129" s="882"/>
      <c r="V129" s="882"/>
      <c r="W129" s="882"/>
      <c r="X129" s="882"/>
      <c r="Y129" s="882"/>
      <c r="Z129" s="882"/>
      <c r="AA129" s="882"/>
      <c r="AB129" s="882"/>
      <c r="AC129" s="882"/>
      <c r="AD129" s="882"/>
      <c r="AE129" s="882"/>
      <c r="AF129" s="882"/>
      <c r="AG129" s="882"/>
      <c r="AH129" s="882"/>
      <c r="AI129" s="882"/>
      <c r="AJ129" s="882"/>
      <c r="AK129" s="283"/>
      <c r="AL129" s="297"/>
      <c r="AM129" s="297"/>
      <c r="AN129" s="297"/>
      <c r="AO129" s="297"/>
      <c r="AP129" s="297"/>
      <c r="AQ129" s="297"/>
      <c r="AR129" s="297"/>
      <c r="AS129" s="297"/>
      <c r="AT129" s="297"/>
      <c r="AU129" s="297"/>
      <c r="AV129" s="297"/>
      <c r="AW129" s="297"/>
      <c r="AX129" s="296"/>
      <c r="AY129" s="296"/>
      <c r="AZ129" s="296"/>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c r="AIP129"/>
      <c r="AIQ129"/>
      <c r="AIR129"/>
      <c r="AIS129"/>
      <c r="AIT129"/>
      <c r="AIU129"/>
      <c r="AIV129"/>
      <c r="AIW129"/>
      <c r="AIX129"/>
      <c r="AIY129"/>
      <c r="AIZ129"/>
      <c r="AJA129"/>
      <c r="AJB129"/>
      <c r="AJC129"/>
      <c r="AJD129"/>
      <c r="AJE129"/>
      <c r="AJF129"/>
      <c r="AJG129"/>
      <c r="AJH129"/>
      <c r="AJI129"/>
      <c r="AJJ129"/>
      <c r="AJK129"/>
      <c r="AJL129"/>
      <c r="AJM129"/>
      <c r="AJN129"/>
      <c r="AJO129"/>
      <c r="AJP129"/>
      <c r="AJQ129"/>
      <c r="AJR129"/>
      <c r="AJS129"/>
      <c r="AJT129"/>
      <c r="AJU129"/>
      <c r="AJV129"/>
      <c r="AJW129"/>
      <c r="AJX129"/>
      <c r="AJY129"/>
      <c r="AJZ129"/>
      <c r="AKA129"/>
      <c r="AKB129"/>
      <c r="AKC129"/>
      <c r="AKD129"/>
      <c r="AKE129"/>
      <c r="AKF129"/>
      <c r="AKG129"/>
      <c r="AKH129"/>
      <c r="AKI129"/>
      <c r="AKJ129"/>
      <c r="AKK129"/>
      <c r="AKL129"/>
      <c r="AKM129"/>
      <c r="AKN129"/>
      <c r="AKO129"/>
      <c r="AKP129"/>
      <c r="AKQ129"/>
      <c r="AKR129"/>
      <c r="AKS129"/>
      <c r="AKT129"/>
      <c r="AKU129"/>
      <c r="AKV129"/>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c r="AMH129"/>
      <c r="AMI129"/>
      <c r="AMJ129"/>
    </row>
    <row r="130" spans="1:1024" s="296" customFormat="1" ht="18" customHeight="1">
      <c r="A130" s="881"/>
      <c r="B130" s="881"/>
      <c r="C130" s="881"/>
      <c r="D130" s="881" t="b">
        <f>FALSE()</f>
        <v>0</v>
      </c>
      <c r="E130" s="564" t="b">
        <f>FALSE()</f>
        <v>0</v>
      </c>
      <c r="F130" s="565" t="s">
        <v>141</v>
      </c>
      <c r="G130" s="566"/>
      <c r="H130" s="567" t="s">
        <v>55</v>
      </c>
      <c r="I130" s="883"/>
      <c r="J130" s="883"/>
      <c r="K130" s="883"/>
      <c r="L130" s="883"/>
      <c r="M130" s="883"/>
      <c r="N130" s="883"/>
      <c r="O130" s="883"/>
      <c r="P130" s="883"/>
      <c r="Q130" s="883"/>
      <c r="R130" s="883"/>
      <c r="S130" s="883"/>
      <c r="T130" s="883"/>
      <c r="U130" s="883"/>
      <c r="V130" s="883"/>
      <c r="W130" s="883"/>
      <c r="X130" s="883"/>
      <c r="Y130" s="568" t="s">
        <v>135</v>
      </c>
      <c r="Z130" s="569"/>
      <c r="AA130" s="569"/>
      <c r="AB130" s="569"/>
      <c r="AC130" s="569"/>
      <c r="AD130" s="569"/>
      <c r="AE130" s="569"/>
      <c r="AF130" s="569"/>
      <c r="AG130" s="569"/>
      <c r="AH130" s="570"/>
      <c r="AI130" s="570"/>
      <c r="AJ130" s="571"/>
      <c r="AK130" s="283"/>
      <c r="AL130" s="297"/>
      <c r="AM130" s="297"/>
      <c r="AN130" s="297"/>
      <c r="AO130" s="297"/>
      <c r="AP130" s="297"/>
      <c r="AQ130" s="297"/>
      <c r="AR130" s="297"/>
      <c r="AS130" s="297"/>
      <c r="AT130" s="297"/>
      <c r="AU130" s="297"/>
      <c r="AV130" s="297"/>
      <c r="AW130" s="297"/>
    </row>
    <row r="131" spans="1:1024" ht="18" customHeight="1">
      <c r="A131" s="572"/>
      <c r="B131" s="572"/>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3"/>
      <c r="AM131" s="297"/>
      <c r="AN131" s="297"/>
      <c r="AO131" s="297"/>
      <c r="AP131" s="297"/>
      <c r="AQ131" s="297"/>
      <c r="AR131" s="297"/>
      <c r="AS131" s="297"/>
      <c r="AT131" s="297"/>
      <c r="AU131" s="297"/>
      <c r="AV131" s="297"/>
      <c r="AW131" s="297"/>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c r="AIP131"/>
      <c r="AIQ131"/>
      <c r="AIR131"/>
      <c r="AIS131"/>
      <c r="AIT131"/>
      <c r="AIU131"/>
      <c r="AIV131"/>
      <c r="AIW131"/>
      <c r="AIX131"/>
      <c r="AIY131"/>
      <c r="AIZ131"/>
      <c r="AJA131"/>
      <c r="AJB131"/>
      <c r="AJC131"/>
      <c r="AJD131"/>
      <c r="AJE131"/>
      <c r="AJF131"/>
      <c r="AJG131"/>
      <c r="AJH131"/>
      <c r="AJI131"/>
      <c r="AJJ131"/>
      <c r="AJK131"/>
      <c r="AJL131"/>
      <c r="AJM131"/>
      <c r="AJN131"/>
      <c r="AJO131"/>
      <c r="AJP131"/>
      <c r="AJQ131"/>
      <c r="AJR131"/>
      <c r="AJS131"/>
      <c r="AJT131"/>
      <c r="AJU131"/>
      <c r="AJV131"/>
      <c r="AJW131"/>
      <c r="AJX131"/>
      <c r="AJY131"/>
      <c r="AJZ131"/>
      <c r="AKA131"/>
      <c r="AKB131"/>
      <c r="AKC131"/>
      <c r="AKD131"/>
      <c r="AKE131"/>
      <c r="AKF131"/>
      <c r="AKG131"/>
      <c r="AKH131"/>
      <c r="AKI131"/>
      <c r="AKJ131"/>
      <c r="AKK131"/>
      <c r="AKL131"/>
      <c r="AKM131"/>
      <c r="AKN131"/>
      <c r="AKO131"/>
      <c r="AKP131"/>
      <c r="AKQ131"/>
      <c r="AKR131"/>
      <c r="AKS131"/>
      <c r="AKT131"/>
      <c r="AKU131"/>
      <c r="AKV131"/>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c r="AMH131"/>
      <c r="AMI131"/>
      <c r="AMJ131"/>
    </row>
    <row r="132" spans="1:1024" ht="23.25" customHeight="1">
      <c r="A132" s="357" t="s">
        <v>242</v>
      </c>
      <c r="B132" s="325"/>
      <c r="C132" s="326"/>
      <c r="D132" s="326"/>
      <c r="E132" s="326"/>
      <c r="F132" s="326"/>
      <c r="G132" s="326"/>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72"/>
      <c r="AK132" s="283"/>
      <c r="AL132"/>
      <c r="AM132"/>
      <c r="AN132"/>
      <c r="AO132"/>
      <c r="AP132"/>
      <c r="AQ132"/>
      <c r="AR132"/>
      <c r="AS132"/>
      <c r="AT132"/>
      <c r="AU132"/>
      <c r="AV132"/>
      <c r="AW132"/>
      <c r="AX132"/>
      <c r="AY132"/>
      <c r="AZ132" s="355"/>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row>
    <row r="133" spans="1:1024" ht="18.75" customHeight="1">
      <c r="A133" s="327" t="s">
        <v>243</v>
      </c>
      <c r="B133"/>
      <c r="C133" s="480"/>
      <c r="D133" s="480"/>
      <c r="E133" s="480"/>
      <c r="F133" s="480"/>
      <c r="G133" s="480"/>
      <c r="H133" s="480"/>
      <c r="I133" s="480"/>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480"/>
      <c r="AF133" s="480"/>
      <c r="AG133" s="480"/>
      <c r="AH133" s="480"/>
      <c r="AI133" s="480"/>
      <c r="AJ133" s="481"/>
      <c r="AK133"/>
      <c r="AL133"/>
      <c r="AM133"/>
      <c r="AN133"/>
      <c r="AO133"/>
      <c r="AP133"/>
      <c r="AQ133"/>
      <c r="AR133"/>
      <c r="AS133"/>
      <c r="AT133"/>
      <c r="AU133" s="315"/>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c r="AIP133"/>
      <c r="AIQ133"/>
      <c r="AIR133"/>
      <c r="AIS133"/>
      <c r="AIT133"/>
      <c r="AIU133"/>
      <c r="AIV133"/>
      <c r="AIW133"/>
      <c r="AIX133"/>
      <c r="AIY133"/>
      <c r="AIZ133"/>
      <c r="AJA133"/>
      <c r="AJB133"/>
      <c r="AJC133"/>
      <c r="AJD133"/>
      <c r="AJE133"/>
      <c r="AJF133"/>
      <c r="AJG133"/>
      <c r="AJH133"/>
      <c r="AJI133"/>
      <c r="AJJ133"/>
      <c r="AJK133"/>
      <c r="AJL133"/>
      <c r="AJM133"/>
      <c r="AJN133"/>
      <c r="AJO133"/>
      <c r="AJP133"/>
      <c r="AJQ133"/>
      <c r="AJR133"/>
      <c r="AJS133"/>
      <c r="AJT133"/>
      <c r="AJU133"/>
      <c r="AJV133"/>
      <c r="AJW133"/>
      <c r="AJX133"/>
      <c r="AJY133"/>
      <c r="AJZ133"/>
      <c r="AKA133"/>
      <c r="AKB133"/>
      <c r="AKC133"/>
      <c r="AKD133"/>
      <c r="AKE133"/>
      <c r="AKF133"/>
      <c r="AKG133"/>
      <c r="AKH133"/>
      <c r="AKI133"/>
      <c r="AKJ133"/>
      <c r="AKK133"/>
      <c r="AKL133"/>
      <c r="AKM133"/>
      <c r="AKN133"/>
      <c r="AKO133"/>
      <c r="AKP133"/>
      <c r="AKQ133"/>
      <c r="AKR133"/>
      <c r="AKS133"/>
      <c r="AKT133"/>
      <c r="AKU133"/>
      <c r="AKV133"/>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c r="AMH133"/>
      <c r="AMI133"/>
      <c r="AMJ133"/>
    </row>
    <row r="134" spans="1:1024" s="345" customFormat="1" ht="9.6" customHeight="1">
      <c r="A134" s="346" t="s">
        <v>91</v>
      </c>
      <c r="B134" s="345" t="s">
        <v>244</v>
      </c>
      <c r="AL134" s="884" t="s">
        <v>245</v>
      </c>
      <c r="AM134" s="884"/>
      <c r="AN134" s="884"/>
      <c r="AO134" s="884"/>
      <c r="AP134" s="884"/>
      <c r="AQ134" s="884"/>
      <c r="AR134" s="884"/>
      <c r="AS134" s="884"/>
      <c r="AT134" s="884"/>
      <c r="AU134" s="884"/>
      <c r="AV134" s="884"/>
      <c r="AW134" s="884"/>
      <c r="AX134" s="884"/>
      <c r="AY134" s="884"/>
      <c r="AZ134" s="884"/>
      <c r="BA134" s="884"/>
      <c r="BB134" s="884"/>
      <c r="BC134" s="884"/>
      <c r="BD134" s="884"/>
      <c r="BE134" s="884"/>
      <c r="BF134" s="884"/>
      <c r="BG134" s="884"/>
      <c r="BH134" s="884"/>
      <c r="BI134" s="884"/>
      <c r="BJ134" s="884"/>
      <c r="BK134" s="884"/>
      <c r="BL134" s="884"/>
      <c r="BM134" s="884"/>
      <c r="BN134" s="884"/>
      <c r="BO134" s="884"/>
      <c r="BP134" s="884"/>
      <c r="BQ134" s="884"/>
      <c r="BR134" s="884"/>
      <c r="BS134" s="884"/>
      <c r="BT134" s="884"/>
      <c r="BU134" s="884"/>
    </row>
    <row r="135" spans="1:1024" ht="22.5" customHeight="1">
      <c r="A135" s="324" t="s">
        <v>246</v>
      </c>
      <c r="B135" s="827" t="s">
        <v>247</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K135"/>
      <c r="AL135" s="574"/>
      <c r="AM135" s="574"/>
      <c r="AN135" s="574"/>
      <c r="AO135" s="574"/>
      <c r="AP135" s="574"/>
      <c r="AQ135" s="574"/>
      <c r="AR135" s="574"/>
      <c r="AS135" s="574"/>
      <c r="AT135" s="574"/>
      <c r="AU135" s="574"/>
      <c r="AV135" s="574"/>
      <c r="AW135" s="574"/>
      <c r="AX135" s="575"/>
      <c r="AY135" s="575"/>
      <c r="AZ135" s="575"/>
      <c r="BA135" s="575"/>
      <c r="BB135" s="575"/>
      <c r="BC135" s="575"/>
      <c r="BD135" s="575"/>
      <c r="BE135" s="575"/>
      <c r="BF135" s="575"/>
      <c r="BG135" s="575"/>
      <c r="BH135" s="575"/>
      <c r="BI135" s="575"/>
      <c r="BJ135" s="575"/>
      <c r="BK135" s="575"/>
      <c r="BL135" s="575"/>
      <c r="BM135" s="575"/>
      <c r="BN135" s="575"/>
      <c r="BO135" s="575"/>
      <c r="BP135" s="575"/>
      <c r="BQ135" s="575"/>
      <c r="BR135" s="575"/>
      <c r="BS135" s="575"/>
      <c r="BT135" s="575"/>
      <c r="BU135" s="57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c r="AIP135"/>
      <c r="AIQ135"/>
      <c r="AIR135"/>
      <c r="AIS135"/>
      <c r="AIT135"/>
      <c r="AIU135"/>
      <c r="AIV135"/>
      <c r="AIW135"/>
      <c r="AIX135"/>
      <c r="AIY135"/>
      <c r="AIZ135"/>
      <c r="AJA135"/>
      <c r="AJB135"/>
      <c r="AJC135"/>
      <c r="AJD135"/>
      <c r="AJE135"/>
      <c r="AJF135"/>
      <c r="AJG135"/>
      <c r="AJH135"/>
      <c r="AJI135"/>
      <c r="AJJ135"/>
      <c r="AJK135"/>
      <c r="AJL135"/>
      <c r="AJM135"/>
      <c r="AJN135"/>
      <c r="AJO135"/>
      <c r="AJP135"/>
      <c r="AJQ135"/>
      <c r="AJR135"/>
      <c r="AJS135"/>
      <c r="AJT135"/>
      <c r="AJU135"/>
      <c r="AJV135"/>
      <c r="AJW135"/>
      <c r="AJX135"/>
      <c r="AJY135"/>
      <c r="AJZ135"/>
      <c r="AKA135"/>
      <c r="AKB135"/>
      <c r="AKC135"/>
      <c r="AKD135"/>
      <c r="AKE135"/>
      <c r="AKF135"/>
      <c r="AKG135"/>
      <c r="AKH135"/>
      <c r="AKI135"/>
      <c r="AKJ135"/>
      <c r="AKK135"/>
      <c r="AKL135"/>
      <c r="AKM135"/>
      <c r="AKN135"/>
      <c r="AKO135"/>
      <c r="AKP135"/>
      <c r="AKQ135"/>
      <c r="AKR135"/>
      <c r="AKS135"/>
      <c r="AKT135"/>
      <c r="AKU135"/>
      <c r="AKV1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c r="AMH135"/>
      <c r="AMI135"/>
      <c r="AMJ135"/>
    </row>
    <row r="136" spans="1:1024" ht="5.25" customHeight="1">
      <c r="A136" s="324"/>
      <c r="B136" s="483"/>
      <c r="C136" s="483"/>
      <c r="D136" s="483"/>
      <c r="E136" s="483"/>
      <c r="F136" s="483"/>
      <c r="G136" s="483"/>
      <c r="H136" s="483"/>
      <c r="I136" s="483"/>
      <c r="J136" s="483"/>
      <c r="K136" s="483"/>
      <c r="L136" s="483"/>
      <c r="M136" s="483"/>
      <c r="N136" s="483"/>
      <c r="O136" s="483"/>
      <c r="P136" s="483"/>
      <c r="Q136" s="483"/>
      <c r="R136" s="483"/>
      <c r="S136" s="483"/>
      <c r="T136" s="483"/>
      <c r="U136" s="483"/>
      <c r="V136" s="483"/>
      <c r="W136" s="483"/>
      <c r="X136" s="483"/>
      <c r="Y136" s="483"/>
      <c r="Z136" s="483"/>
      <c r="AA136" s="483"/>
      <c r="AB136" s="483"/>
      <c r="AC136" s="483"/>
      <c r="AD136" s="483"/>
      <c r="AE136" s="483"/>
      <c r="AF136" s="483"/>
      <c r="AG136" s="483"/>
      <c r="AH136" s="483"/>
      <c r="AI136" s="483"/>
      <c r="AJ136" s="483"/>
      <c r="AK136"/>
      <c r="AL136" s="574"/>
      <c r="AM136" s="574"/>
      <c r="AN136" s="574"/>
      <c r="AO136" s="574"/>
      <c r="AP136" s="574"/>
      <c r="AQ136" s="574"/>
      <c r="AR136" s="574"/>
      <c r="AS136" s="574"/>
      <c r="AT136" s="574"/>
      <c r="AU136" s="574"/>
      <c r="AV136" s="574"/>
      <c r="AW136" s="574"/>
      <c r="AX136" s="575"/>
      <c r="AY136" s="575"/>
      <c r="AZ136" s="575"/>
      <c r="BA136" s="575"/>
      <c r="BB136" s="575"/>
      <c r="BC136" s="575"/>
      <c r="BD136" s="575"/>
      <c r="BE136" s="575"/>
      <c r="BF136" s="575"/>
      <c r="BG136" s="575"/>
      <c r="BH136" s="575"/>
      <c r="BI136" s="575"/>
      <c r="BJ136" s="575"/>
      <c r="BK136" s="575"/>
      <c r="BL136" s="575"/>
      <c r="BM136" s="575"/>
      <c r="BN136" s="575"/>
      <c r="BO136" s="575"/>
      <c r="BP136" s="575"/>
      <c r="BQ136" s="575"/>
      <c r="BR136" s="575"/>
      <c r="BS136" s="575"/>
      <c r="BT136" s="575"/>
      <c r="BU136" s="575"/>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c r="AIP136"/>
      <c r="AIQ136"/>
      <c r="AIR136"/>
      <c r="AIS136"/>
      <c r="AIT136"/>
      <c r="AIU136"/>
      <c r="AIV136"/>
      <c r="AIW136"/>
      <c r="AIX136"/>
      <c r="AIY136"/>
      <c r="AIZ136"/>
      <c r="AJA136"/>
      <c r="AJB136"/>
      <c r="AJC136"/>
      <c r="AJD136"/>
      <c r="AJE136"/>
      <c r="AJF136"/>
      <c r="AJG136"/>
      <c r="AJH136"/>
      <c r="AJI136"/>
      <c r="AJJ136"/>
      <c r="AJK136"/>
      <c r="AJL136"/>
      <c r="AJM136"/>
      <c r="AJN136"/>
      <c r="AJO136"/>
      <c r="AJP136"/>
      <c r="AJQ136"/>
      <c r="AJR136"/>
      <c r="AJS136"/>
      <c r="AJT136"/>
      <c r="AJU136"/>
      <c r="AJV136"/>
      <c r="AJW136"/>
      <c r="AJX136"/>
      <c r="AJY136"/>
      <c r="AJZ136"/>
      <c r="AKA136"/>
      <c r="AKB136"/>
      <c r="AKC136"/>
      <c r="AKD136"/>
      <c r="AKE136"/>
      <c r="AKF136"/>
      <c r="AKG136"/>
      <c r="AKH136"/>
      <c r="AKI136"/>
      <c r="AKJ136"/>
      <c r="AKK136"/>
      <c r="AKL136"/>
      <c r="AKM136"/>
      <c r="AKN136"/>
      <c r="AKO136"/>
      <c r="AKP136"/>
      <c r="AKQ136"/>
      <c r="AKR136"/>
      <c r="AKS136"/>
      <c r="AKT136"/>
      <c r="AKU136"/>
      <c r="AKV136"/>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c r="AMH136"/>
      <c r="AMI136"/>
      <c r="AMJ136"/>
    </row>
    <row r="137" spans="1:1024" ht="23.25" customHeight="1">
      <c r="A137" s="576" t="s">
        <v>248</v>
      </c>
      <c r="B137" s="577"/>
      <c r="C137" s="578"/>
      <c r="D137" s="578"/>
      <c r="E137" s="578"/>
      <c r="F137" s="578"/>
      <c r="G137" s="578"/>
      <c r="H137" s="578"/>
      <c r="I137" s="578"/>
      <c r="J137" s="578"/>
      <c r="K137" s="578"/>
      <c r="L137" s="361"/>
      <c r="M137" s="361"/>
      <c r="N137" s="361"/>
      <c r="O137" s="361"/>
      <c r="P137" s="361"/>
      <c r="Q137" s="361"/>
      <c r="R137" s="361"/>
      <c r="S137" s="797">
        <f>S139+S142</f>
        <v>0</v>
      </c>
      <c r="T137" s="797"/>
      <c r="U137" s="797"/>
      <c r="V137" s="797"/>
      <c r="W137" s="797"/>
      <c r="X137" s="362" t="s">
        <v>106</v>
      </c>
      <c r="Y137" s="579"/>
      <c r="Z137" s="579"/>
      <c r="AA137" s="579"/>
      <c r="AB137" s="580"/>
      <c r="AC137" s="283"/>
      <c r="AD137" s="283"/>
      <c r="AE137" s="283"/>
      <c r="AF137" s="283"/>
      <c r="AG137" s="283"/>
      <c r="AH137" s="283"/>
      <c r="AI137" s="283"/>
      <c r="AJ137"/>
      <c r="AK137" s="283"/>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c r="ZB137"/>
      <c r="ZC137"/>
      <c r="ZD137"/>
      <c r="ZE137"/>
      <c r="ZF137"/>
      <c r="ZG137"/>
      <c r="ZH137"/>
      <c r="ZI137"/>
      <c r="ZJ137"/>
      <c r="ZK137"/>
      <c r="ZL137"/>
      <c r="ZM137"/>
      <c r="ZN137"/>
      <c r="ZO137"/>
      <c r="ZP137"/>
      <c r="ZQ137"/>
      <c r="ZR137"/>
      <c r="ZS137"/>
      <c r="ZT137"/>
      <c r="ZU137"/>
      <c r="ZV137"/>
      <c r="ZW137"/>
      <c r="ZX137"/>
      <c r="ZY137"/>
      <c r="ZZ137"/>
      <c r="AAA137"/>
      <c r="AAB137"/>
      <c r="AAC137"/>
      <c r="AAD137"/>
      <c r="AAE137"/>
      <c r="AAF137"/>
      <c r="AAG137"/>
      <c r="AAH137"/>
      <c r="AAI137"/>
      <c r="AAJ137"/>
      <c r="AAK137"/>
      <c r="AAL137"/>
      <c r="AAM137"/>
      <c r="AAN137"/>
      <c r="AAO137"/>
      <c r="AAP137"/>
      <c r="AAQ137"/>
      <c r="AAR137"/>
      <c r="AAS137"/>
      <c r="AAT137"/>
      <c r="AAU137"/>
      <c r="AAV137"/>
      <c r="AAW137"/>
      <c r="AAX137"/>
      <c r="AAY137"/>
      <c r="AAZ137"/>
      <c r="ABA137"/>
      <c r="ABB137"/>
      <c r="ABC137"/>
      <c r="ABD137"/>
      <c r="ABE137"/>
      <c r="ABF137"/>
      <c r="ABG137"/>
      <c r="ABH137"/>
      <c r="ABI137"/>
      <c r="ABJ137"/>
      <c r="ABK137"/>
      <c r="ABL137"/>
      <c r="ABM137"/>
      <c r="ABN137"/>
      <c r="ABO137"/>
      <c r="ABP137"/>
      <c r="ABQ137"/>
      <c r="ABR137"/>
      <c r="ABS137"/>
      <c r="ABT137"/>
      <c r="ABU137"/>
      <c r="ABV137"/>
      <c r="ABW137"/>
      <c r="ABX137"/>
      <c r="ABY137"/>
      <c r="ABZ137"/>
      <c r="ACA137"/>
      <c r="ACB137"/>
      <c r="ACC137"/>
      <c r="ACD137"/>
      <c r="ACE137"/>
      <c r="ACF137"/>
      <c r="ACG137"/>
      <c r="ACH137"/>
      <c r="ACI137"/>
      <c r="ACJ137"/>
      <c r="ACK137"/>
      <c r="ACL137"/>
      <c r="ACM137"/>
      <c r="ACN137"/>
      <c r="ACO137"/>
      <c r="ACP137"/>
      <c r="ACQ137"/>
      <c r="ACR137"/>
      <c r="ACS137"/>
      <c r="ACT137"/>
      <c r="ACU137"/>
      <c r="ACV137"/>
      <c r="ACW137"/>
      <c r="ACX137"/>
      <c r="ACY137"/>
      <c r="ACZ137"/>
      <c r="ADA137"/>
      <c r="ADB137"/>
      <c r="ADC137"/>
      <c r="ADD137"/>
      <c r="ADE137"/>
      <c r="ADF137"/>
      <c r="ADG137"/>
      <c r="ADH137"/>
      <c r="ADI137"/>
      <c r="ADJ137"/>
      <c r="ADK137"/>
      <c r="ADL137"/>
      <c r="ADM137"/>
      <c r="ADN137"/>
      <c r="ADO137"/>
      <c r="ADP137"/>
      <c r="ADQ137"/>
      <c r="ADR137"/>
      <c r="ADS137"/>
      <c r="ADT137"/>
      <c r="ADU137"/>
      <c r="ADV137"/>
      <c r="ADW137"/>
      <c r="ADX137"/>
      <c r="ADY137"/>
      <c r="ADZ137"/>
      <c r="AEA137"/>
      <c r="AEB137"/>
      <c r="AEC137"/>
      <c r="AED137"/>
      <c r="AEE137"/>
      <c r="AEF137"/>
      <c r="AEG137"/>
      <c r="AEH137"/>
      <c r="AEI137"/>
      <c r="AEJ137"/>
      <c r="AEK137"/>
      <c r="AEL137"/>
      <c r="AEM137"/>
      <c r="AEN137"/>
      <c r="AEO137"/>
      <c r="AEP137"/>
      <c r="AEQ137"/>
      <c r="AER137"/>
      <c r="AES137"/>
      <c r="AET137"/>
      <c r="AEU137"/>
      <c r="AEV137"/>
      <c r="AEW137"/>
      <c r="AEX137"/>
      <c r="AEY137"/>
      <c r="AEZ137"/>
      <c r="AFA137"/>
      <c r="AFB137"/>
      <c r="AFC137"/>
      <c r="AFD137"/>
      <c r="AFE137"/>
      <c r="AFF137"/>
      <c r="AFG137"/>
      <c r="AFH137"/>
      <c r="AFI137"/>
      <c r="AFJ137"/>
      <c r="AFK137"/>
      <c r="AFL137"/>
      <c r="AFM137"/>
      <c r="AFN137"/>
      <c r="AFO137"/>
      <c r="AFP137"/>
      <c r="AFQ137"/>
      <c r="AFR137"/>
      <c r="AFS137"/>
      <c r="AFT137"/>
      <c r="AFU137"/>
      <c r="AFV137"/>
      <c r="AFW137"/>
      <c r="AFX137"/>
      <c r="AFY137"/>
      <c r="AFZ137"/>
      <c r="AGA137"/>
      <c r="AGB137"/>
      <c r="AGC137"/>
      <c r="AGD137"/>
      <c r="AGE137"/>
      <c r="AGF137"/>
      <c r="AGG137"/>
      <c r="AGH137"/>
      <c r="AGI137"/>
      <c r="AGJ137"/>
      <c r="AGK137"/>
      <c r="AGL137"/>
      <c r="AGM137"/>
      <c r="AGN137"/>
      <c r="AGO137"/>
      <c r="AGP137"/>
      <c r="AGQ137"/>
      <c r="AGR137"/>
      <c r="AGS137"/>
      <c r="AGT137"/>
      <c r="AGU137"/>
      <c r="AGV137"/>
      <c r="AGW137"/>
      <c r="AGX137"/>
      <c r="AGY137"/>
      <c r="AGZ137"/>
      <c r="AHA137"/>
      <c r="AHB137"/>
      <c r="AHC137"/>
      <c r="AHD137"/>
      <c r="AHE137"/>
      <c r="AHF137"/>
      <c r="AHG137"/>
      <c r="AHH137"/>
      <c r="AHI137"/>
      <c r="AHJ137"/>
      <c r="AHK137"/>
      <c r="AHL137"/>
      <c r="AHM137"/>
      <c r="AHN137"/>
      <c r="AHO137"/>
      <c r="AHP137"/>
      <c r="AHQ137"/>
      <c r="AHR137"/>
      <c r="AHS137"/>
      <c r="AHT137"/>
      <c r="AHU137"/>
      <c r="AHV137"/>
      <c r="AHW137"/>
      <c r="AHX137"/>
      <c r="AHY137"/>
      <c r="AHZ137"/>
      <c r="AIA137"/>
      <c r="AIB137"/>
      <c r="AIC137"/>
      <c r="AID137"/>
      <c r="AIE137"/>
      <c r="AIF137"/>
      <c r="AIG137"/>
      <c r="AIH137"/>
      <c r="AII137"/>
      <c r="AIJ137"/>
      <c r="AIK137"/>
      <c r="AIL137"/>
      <c r="AIM137"/>
      <c r="AIN137"/>
      <c r="AIO137"/>
      <c r="AIP137"/>
      <c r="AIQ137"/>
      <c r="AIR137"/>
      <c r="AIS137"/>
      <c r="AIT137"/>
      <c r="AIU137"/>
      <c r="AIV137"/>
      <c r="AIW137"/>
      <c r="AIX137"/>
      <c r="AIY137"/>
      <c r="AIZ137"/>
      <c r="AJA137"/>
      <c r="AJB137"/>
      <c r="AJC137"/>
      <c r="AJD137"/>
      <c r="AJE137"/>
      <c r="AJF137"/>
      <c r="AJG137"/>
      <c r="AJH137"/>
      <c r="AJI137"/>
      <c r="AJJ137"/>
      <c r="AJK137"/>
      <c r="AJL137"/>
      <c r="AJM137"/>
      <c r="AJN137"/>
      <c r="AJO137"/>
      <c r="AJP137"/>
      <c r="AJQ137"/>
      <c r="AJR137"/>
      <c r="AJS137"/>
      <c r="AJT137"/>
      <c r="AJU137"/>
      <c r="AJV137"/>
      <c r="AJW137"/>
      <c r="AJX137"/>
      <c r="AJY137"/>
      <c r="AJZ137"/>
      <c r="AKA137"/>
      <c r="AKB137"/>
      <c r="AKC137"/>
      <c r="AKD137"/>
      <c r="AKE137"/>
      <c r="AKF137"/>
      <c r="AKG137"/>
      <c r="AKH137"/>
      <c r="AKI137"/>
      <c r="AKJ137"/>
      <c r="AKK137"/>
      <c r="AKL137"/>
      <c r="AKM137"/>
      <c r="AKN137"/>
      <c r="AKO137"/>
      <c r="AKP137"/>
      <c r="AKQ137"/>
      <c r="AKR137"/>
      <c r="AKS137"/>
      <c r="AKT137"/>
      <c r="AKU137"/>
      <c r="AKV137"/>
      <c r="AKW137"/>
      <c r="AKX137"/>
      <c r="AKY137"/>
      <c r="AKZ137"/>
      <c r="ALA137"/>
      <c r="ALB137"/>
      <c r="ALC137"/>
      <c r="ALD137"/>
      <c r="ALE137"/>
      <c r="ALF137"/>
      <c r="ALG137"/>
      <c r="ALH137"/>
      <c r="ALI137"/>
      <c r="ALJ137"/>
      <c r="ALK137"/>
      <c r="ALL137"/>
      <c r="ALM137"/>
      <c r="ALN137"/>
      <c r="ALO137"/>
      <c r="ALP137"/>
      <c r="ALQ137"/>
      <c r="ALR137"/>
      <c r="ALS137"/>
      <c r="ALT137"/>
      <c r="ALU137"/>
      <c r="ALV137"/>
      <c r="ALW137"/>
      <c r="ALX137"/>
      <c r="ALY137"/>
      <c r="ALZ137"/>
      <c r="AMA137"/>
      <c r="AMB137"/>
      <c r="AMC137"/>
      <c r="AMD137"/>
      <c r="AME137"/>
      <c r="AMF137"/>
      <c r="AMG137"/>
      <c r="AMH137"/>
      <c r="AMI137"/>
      <c r="AMJ137"/>
    </row>
    <row r="138" spans="1:1024" ht="23.25" customHeight="1">
      <c r="A138" s="885" t="s">
        <v>249</v>
      </c>
      <c r="B138" s="885"/>
      <c r="C138" s="885"/>
      <c r="D138" s="885"/>
      <c r="E138" s="885"/>
      <c r="F138" s="885"/>
      <c r="G138" s="885"/>
      <c r="H138" s="885"/>
      <c r="I138" s="885"/>
      <c r="J138" s="885"/>
      <c r="K138" s="885"/>
      <c r="L138" s="885"/>
      <c r="M138" s="885"/>
      <c r="N138" s="885"/>
      <c r="O138" s="885"/>
      <c r="P138" s="885"/>
      <c r="Q138" s="885"/>
      <c r="R138" s="885"/>
      <c r="S138" s="885"/>
      <c r="T138" s="885"/>
      <c r="U138" s="885"/>
      <c r="V138" s="885"/>
      <c r="W138" s="885"/>
      <c r="X138" s="885"/>
      <c r="Y138" s="885"/>
      <c r="Z138" s="885"/>
      <c r="AA138" s="885"/>
      <c r="AB138" s="885"/>
      <c r="AC138" s="885"/>
      <c r="AD138" s="885"/>
      <c r="AE138" s="382"/>
      <c r="AF138" s="402"/>
      <c r="AG138" s="402"/>
      <c r="AH138" s="402"/>
      <c r="AI138" s="402"/>
      <c r="AJ138" s="402"/>
      <c r="AK138" s="402"/>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row>
    <row r="139" spans="1:1024" ht="19.5" customHeight="1">
      <c r="A139" s="886" t="s">
        <v>250</v>
      </c>
      <c r="B139" s="886"/>
      <c r="C139" s="385" t="s">
        <v>251</v>
      </c>
      <c r="D139" s="385"/>
      <c r="E139" s="385"/>
      <c r="F139" s="385"/>
      <c r="G139" s="385"/>
      <c r="H139" s="385"/>
      <c r="I139" s="385"/>
      <c r="J139" s="385"/>
      <c r="K139" s="385"/>
      <c r="L139" s="385"/>
      <c r="M139" s="385"/>
      <c r="N139" s="385"/>
      <c r="O139" s="385"/>
      <c r="P139" s="385"/>
      <c r="Q139" s="385"/>
      <c r="R139" s="385"/>
      <c r="S139" s="887"/>
      <c r="T139" s="887"/>
      <c r="U139" s="887"/>
      <c r="V139" s="887"/>
      <c r="W139" s="887"/>
      <c r="X139" s="362" t="s">
        <v>106</v>
      </c>
      <c r="Y139" s="581"/>
      <c r="Z139" s="577"/>
      <c r="AA139" s="582"/>
      <c r="AB139" s="583"/>
      <c r="AC139" s="583"/>
      <c r="AD139" s="584"/>
      <c r="AE139" s="888" t="s">
        <v>123</v>
      </c>
      <c r="AF139" s="402"/>
      <c r="AG139"/>
      <c r="AH139" s="402"/>
      <c r="AI139"/>
      <c r="AJ139" s="402"/>
      <c r="AK139" s="402"/>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row>
    <row r="140" spans="1:1024" ht="19.5" customHeight="1">
      <c r="A140" s="886"/>
      <c r="B140" s="886"/>
      <c r="C140" s="585"/>
      <c r="D140" s="889" t="s">
        <v>252</v>
      </c>
      <c r="E140" s="889"/>
      <c r="F140" s="889"/>
      <c r="G140" s="889"/>
      <c r="H140" s="889"/>
      <c r="I140" s="889"/>
      <c r="J140" s="889"/>
      <c r="K140" s="889"/>
      <c r="L140" s="889"/>
      <c r="M140" s="889"/>
      <c r="N140" s="889"/>
      <c r="O140" s="889"/>
      <c r="P140" s="889"/>
      <c r="Q140" s="889"/>
      <c r="R140" s="889"/>
      <c r="S140" s="890"/>
      <c r="T140" s="890"/>
      <c r="U140" s="890"/>
      <c r="V140" s="890"/>
      <c r="W140" s="890"/>
      <c r="X140" s="586" t="s">
        <v>106</v>
      </c>
      <c r="Y140" s="587" t="s">
        <v>55</v>
      </c>
      <c r="Z140" s="891">
        <f>IFERROR(S140/S139*100,0)</f>
        <v>0</v>
      </c>
      <c r="AA140" s="891"/>
      <c r="AB140" s="891"/>
      <c r="AC140" s="588" t="s">
        <v>142</v>
      </c>
      <c r="AD140" s="589" t="s">
        <v>253</v>
      </c>
      <c r="AE140" s="888"/>
      <c r="AF140" s="363" t="str">
        <f>IF(X19="○", IF(Z140=0,"",IF(Z140&gt;=200/3,"○","×")), "")</f>
        <v/>
      </c>
      <c r="AG140" s="892" t="s">
        <v>254</v>
      </c>
      <c r="AH140" s="402"/>
      <c r="AI140" s="402"/>
      <c r="AJ140" s="402"/>
      <c r="AK140" s="402"/>
      <c r="AL140" s="798" t="s">
        <v>255</v>
      </c>
      <c r="AM140" s="798"/>
      <c r="AN140" s="798"/>
      <c r="AO140" s="798"/>
      <c r="AP140" s="798"/>
      <c r="AQ140" s="798"/>
      <c r="AR140" s="798"/>
      <c r="AS140" s="798"/>
      <c r="AT140" s="798"/>
      <c r="AU140" s="798"/>
      <c r="AV140" s="798"/>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c r="AIP140"/>
      <c r="AIQ140"/>
      <c r="AIR140"/>
      <c r="AIS140"/>
      <c r="AIT140"/>
      <c r="AIU140"/>
      <c r="AIV140"/>
      <c r="AIW140"/>
      <c r="AIX140"/>
      <c r="AIY140"/>
      <c r="AIZ140"/>
      <c r="AJA140"/>
      <c r="AJB140"/>
      <c r="AJC140"/>
      <c r="AJD140"/>
      <c r="AJE140"/>
      <c r="AJF140"/>
      <c r="AJG140"/>
      <c r="AJH140"/>
      <c r="AJI140"/>
      <c r="AJJ140"/>
      <c r="AJK140"/>
      <c r="AJL140"/>
      <c r="AJM140"/>
      <c r="AJN140"/>
      <c r="AJO140"/>
      <c r="AJP140"/>
      <c r="AJQ140"/>
      <c r="AJR140"/>
      <c r="AJS140"/>
      <c r="AJT140"/>
      <c r="AJU140"/>
      <c r="AJV140"/>
      <c r="AJW140"/>
      <c r="AJX140"/>
      <c r="AJY140"/>
      <c r="AJZ140"/>
      <c r="AKA140"/>
      <c r="AKB140"/>
      <c r="AKC140"/>
      <c r="AKD140"/>
      <c r="AKE140"/>
      <c r="AKF140"/>
      <c r="AKG140"/>
      <c r="AKH140"/>
      <c r="AKI140"/>
      <c r="AKJ140"/>
      <c r="AKK140"/>
      <c r="AKL140"/>
      <c r="AKM140"/>
      <c r="AKN140"/>
      <c r="AKO140"/>
      <c r="AKP140"/>
      <c r="AKQ140"/>
      <c r="AKR140"/>
      <c r="AKS140"/>
      <c r="AKT140"/>
      <c r="AKU140"/>
      <c r="AKV140"/>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c r="AMH140"/>
      <c r="AMI140"/>
      <c r="AMJ140"/>
    </row>
    <row r="141" spans="1:1024" ht="19.5" customHeight="1">
      <c r="A141" s="886"/>
      <c r="B141" s="886"/>
      <c r="C141" s="590"/>
      <c r="D141" s="889"/>
      <c r="E141" s="889"/>
      <c r="F141" s="889"/>
      <c r="G141" s="889"/>
      <c r="H141" s="889"/>
      <c r="I141" s="889"/>
      <c r="J141" s="889"/>
      <c r="K141" s="889"/>
      <c r="L141" s="889"/>
      <c r="M141" s="889"/>
      <c r="N141" s="889"/>
      <c r="O141" s="889"/>
      <c r="P141" s="889"/>
      <c r="Q141" s="889"/>
      <c r="R141" s="889"/>
      <c r="S141" s="591" t="s">
        <v>55</v>
      </c>
      <c r="T141" s="893" t="e">
        <f>S140/Y148</f>
        <v>#VALUE!</v>
      </c>
      <c r="U141" s="893"/>
      <c r="V141" s="893"/>
      <c r="W141" s="592" t="s">
        <v>106</v>
      </c>
      <c r="X141" s="593" t="s">
        <v>142</v>
      </c>
      <c r="Y141" s="594"/>
      <c r="Z141" s="595"/>
      <c r="AA141" s="596"/>
      <c r="AB141" s="894"/>
      <c r="AC141" s="894"/>
      <c r="AD141" s="597"/>
      <c r="AE141" s="888"/>
      <c r="AF141" s="598"/>
      <c r="AG141" s="892"/>
      <c r="AH141" s="402"/>
      <c r="AI141" s="402"/>
      <c r="AJ141" s="402"/>
      <c r="AK141" s="402"/>
      <c r="AL141" s="599"/>
      <c r="AM141" s="599"/>
      <c r="AN141" s="599"/>
      <c r="AO141" s="599"/>
      <c r="AP141" s="599"/>
      <c r="AQ141" s="599"/>
      <c r="AR141" s="599"/>
      <c r="AS141" s="599"/>
      <c r="AT141" s="599"/>
      <c r="AU141" s="599"/>
      <c r="AV141" s="599"/>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row>
    <row r="142" spans="1:1024" ht="19.5" customHeight="1">
      <c r="A142" s="895" t="s">
        <v>256</v>
      </c>
      <c r="B142" s="895"/>
      <c r="C142" s="600" t="s">
        <v>257</v>
      </c>
      <c r="D142" s="423"/>
      <c r="E142" s="423"/>
      <c r="F142" s="423"/>
      <c r="G142" s="423"/>
      <c r="H142" s="423"/>
      <c r="I142" s="423"/>
      <c r="J142" s="423"/>
      <c r="K142" s="423"/>
      <c r="L142" s="423"/>
      <c r="M142" s="423"/>
      <c r="N142" s="423"/>
      <c r="O142" s="423"/>
      <c r="P142" s="423"/>
      <c r="Q142" s="423"/>
      <c r="R142" s="423"/>
      <c r="S142" s="887"/>
      <c r="T142" s="887"/>
      <c r="U142" s="887"/>
      <c r="V142" s="887"/>
      <c r="W142" s="887"/>
      <c r="X142" s="601" t="s">
        <v>106</v>
      </c>
      <c r="Y142" s="581"/>
      <c r="Z142" s="577"/>
      <c r="AA142" s="602"/>
      <c r="AB142" s="603"/>
      <c r="AC142" s="603"/>
      <c r="AD142" s="584"/>
      <c r="AE142" s="888" t="s">
        <v>123</v>
      </c>
      <c r="AF142" s="294"/>
      <c r="AG142" s="892"/>
      <c r="AH142" s="402"/>
      <c r="AI142" s="402"/>
      <c r="AJ142" s="402"/>
      <c r="AK142" s="40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c r="ZB142"/>
      <c r="ZC142"/>
      <c r="ZD142"/>
      <c r="ZE142"/>
      <c r="ZF142"/>
      <c r="ZG142"/>
      <c r="ZH142"/>
      <c r="ZI142"/>
      <c r="ZJ142"/>
      <c r="ZK142"/>
      <c r="ZL142"/>
      <c r="ZM142"/>
      <c r="ZN142"/>
      <c r="ZO142"/>
      <c r="ZP142"/>
      <c r="ZQ142"/>
      <c r="ZR142"/>
      <c r="ZS142"/>
      <c r="ZT142"/>
      <c r="ZU142"/>
      <c r="ZV142"/>
      <c r="ZW142"/>
      <c r="ZX142"/>
      <c r="ZY142"/>
      <c r="ZZ142"/>
      <c r="AAA142"/>
      <c r="AAB142"/>
      <c r="AAC142"/>
      <c r="AAD142"/>
      <c r="AAE142"/>
      <c r="AAF142"/>
      <c r="AAG142"/>
      <c r="AAH142"/>
      <c r="AAI142"/>
      <c r="AAJ142"/>
      <c r="AAK142"/>
      <c r="AAL142"/>
      <c r="AAM142"/>
      <c r="AAN142"/>
      <c r="AAO142"/>
      <c r="AAP142"/>
      <c r="AAQ142"/>
      <c r="AAR142"/>
      <c r="AAS142"/>
      <c r="AAT142"/>
      <c r="AAU142"/>
      <c r="AAV142"/>
      <c r="AAW142"/>
      <c r="AAX142"/>
      <c r="AAY142"/>
      <c r="AAZ142"/>
      <c r="ABA142"/>
      <c r="ABB142"/>
      <c r="ABC142"/>
      <c r="ABD142"/>
      <c r="ABE142"/>
      <c r="ABF142"/>
      <c r="ABG142"/>
      <c r="ABH142"/>
      <c r="ABI142"/>
      <c r="ABJ142"/>
      <c r="ABK142"/>
      <c r="ABL142"/>
      <c r="ABM142"/>
      <c r="ABN142"/>
      <c r="ABO142"/>
      <c r="ABP142"/>
      <c r="ABQ142"/>
      <c r="ABR142"/>
      <c r="ABS142"/>
      <c r="ABT142"/>
      <c r="ABU142"/>
      <c r="ABV142"/>
      <c r="ABW142"/>
      <c r="ABX142"/>
      <c r="ABY142"/>
      <c r="ABZ142"/>
      <c r="ACA142"/>
      <c r="ACB142"/>
      <c r="ACC142"/>
      <c r="ACD142"/>
      <c r="ACE142"/>
      <c r="ACF142"/>
      <c r="ACG142"/>
      <c r="ACH142"/>
      <c r="ACI142"/>
      <c r="ACJ142"/>
      <c r="ACK142"/>
      <c r="ACL142"/>
      <c r="ACM142"/>
      <c r="ACN142"/>
      <c r="ACO142"/>
      <c r="ACP142"/>
      <c r="ACQ142"/>
      <c r="ACR142"/>
      <c r="ACS142"/>
      <c r="ACT142"/>
      <c r="ACU142"/>
      <c r="ACV142"/>
      <c r="ACW142"/>
      <c r="ACX142"/>
      <c r="ACY142"/>
      <c r="ACZ142"/>
      <c r="ADA142"/>
      <c r="ADB142"/>
      <c r="ADC142"/>
      <c r="ADD142"/>
      <c r="ADE142"/>
      <c r="ADF142"/>
      <c r="ADG142"/>
      <c r="ADH142"/>
      <c r="ADI142"/>
      <c r="ADJ142"/>
      <c r="ADK142"/>
      <c r="ADL142"/>
      <c r="ADM142"/>
      <c r="ADN142"/>
      <c r="ADO142"/>
      <c r="ADP142"/>
      <c r="ADQ142"/>
      <c r="ADR142"/>
      <c r="ADS142"/>
      <c r="ADT142"/>
      <c r="ADU142"/>
      <c r="ADV142"/>
      <c r="ADW142"/>
      <c r="ADX142"/>
      <c r="ADY142"/>
      <c r="ADZ142"/>
      <c r="AEA142"/>
      <c r="AEB142"/>
      <c r="AEC142"/>
      <c r="AED142"/>
      <c r="AEE142"/>
      <c r="AEF142"/>
      <c r="AEG142"/>
      <c r="AEH142"/>
      <c r="AEI142"/>
      <c r="AEJ142"/>
      <c r="AEK142"/>
      <c r="AEL142"/>
      <c r="AEM142"/>
      <c r="AEN142"/>
      <c r="AEO142"/>
      <c r="AEP142"/>
      <c r="AEQ142"/>
      <c r="AER142"/>
      <c r="AES142"/>
      <c r="AET142"/>
      <c r="AEU142"/>
      <c r="AEV142"/>
      <c r="AEW142"/>
      <c r="AEX142"/>
      <c r="AEY142"/>
      <c r="AEZ142"/>
      <c r="AFA142"/>
      <c r="AFB142"/>
      <c r="AFC142"/>
      <c r="AFD142"/>
      <c r="AFE142"/>
      <c r="AFF142"/>
      <c r="AFG142"/>
      <c r="AFH142"/>
      <c r="AFI142"/>
      <c r="AFJ142"/>
      <c r="AFK142"/>
      <c r="AFL142"/>
      <c r="AFM142"/>
      <c r="AFN142"/>
      <c r="AFO142"/>
      <c r="AFP142"/>
      <c r="AFQ142"/>
      <c r="AFR142"/>
      <c r="AFS142"/>
      <c r="AFT142"/>
      <c r="AFU142"/>
      <c r="AFV142"/>
      <c r="AFW142"/>
      <c r="AFX142"/>
      <c r="AFY142"/>
      <c r="AFZ142"/>
      <c r="AGA142"/>
      <c r="AGB142"/>
      <c r="AGC142"/>
      <c r="AGD142"/>
      <c r="AGE142"/>
      <c r="AGF142"/>
      <c r="AGG142"/>
      <c r="AGH142"/>
      <c r="AGI142"/>
      <c r="AGJ142"/>
      <c r="AGK142"/>
      <c r="AGL142"/>
      <c r="AGM142"/>
      <c r="AGN142"/>
      <c r="AGO142"/>
      <c r="AGP142"/>
      <c r="AGQ142"/>
      <c r="AGR142"/>
      <c r="AGS142"/>
      <c r="AGT142"/>
      <c r="AGU142"/>
      <c r="AGV142"/>
      <c r="AGW142"/>
      <c r="AGX142"/>
      <c r="AGY142"/>
      <c r="AGZ142"/>
      <c r="AHA142"/>
      <c r="AHB142"/>
      <c r="AHC142"/>
      <c r="AHD142"/>
      <c r="AHE142"/>
      <c r="AHF142"/>
      <c r="AHG142"/>
      <c r="AHH142"/>
      <c r="AHI142"/>
      <c r="AHJ142"/>
      <c r="AHK142"/>
      <c r="AHL142"/>
      <c r="AHM142"/>
      <c r="AHN142"/>
      <c r="AHO142"/>
      <c r="AHP142"/>
      <c r="AHQ142"/>
      <c r="AHR142"/>
      <c r="AHS142"/>
      <c r="AHT142"/>
      <c r="AHU142"/>
      <c r="AHV142"/>
      <c r="AHW142"/>
      <c r="AHX142"/>
      <c r="AHY142"/>
      <c r="AHZ142"/>
      <c r="AIA142"/>
      <c r="AIB142"/>
      <c r="AIC142"/>
      <c r="AID142"/>
      <c r="AIE142"/>
      <c r="AIF142"/>
      <c r="AIG142"/>
      <c r="AIH142"/>
      <c r="AII142"/>
      <c r="AIJ142"/>
      <c r="AIK142"/>
      <c r="AIL142"/>
      <c r="AIM142"/>
      <c r="AIN142"/>
      <c r="AIO142"/>
      <c r="AIP142"/>
      <c r="AIQ142"/>
      <c r="AIR142"/>
      <c r="AIS142"/>
      <c r="AIT142"/>
      <c r="AIU142"/>
      <c r="AIV142"/>
      <c r="AIW142"/>
      <c r="AIX142"/>
      <c r="AIY142"/>
      <c r="AIZ142"/>
      <c r="AJA142"/>
      <c r="AJB142"/>
      <c r="AJC142"/>
      <c r="AJD142"/>
      <c r="AJE142"/>
      <c r="AJF142"/>
      <c r="AJG142"/>
      <c r="AJH142"/>
      <c r="AJI142"/>
      <c r="AJJ142"/>
      <c r="AJK142"/>
      <c r="AJL142"/>
      <c r="AJM142"/>
      <c r="AJN142"/>
      <c r="AJO142"/>
      <c r="AJP142"/>
      <c r="AJQ142"/>
      <c r="AJR142"/>
      <c r="AJS142"/>
      <c r="AJT142"/>
      <c r="AJU142"/>
      <c r="AJV142"/>
      <c r="AJW142"/>
      <c r="AJX142"/>
      <c r="AJY142"/>
      <c r="AJZ142"/>
      <c r="AKA142"/>
      <c r="AKB142"/>
      <c r="AKC142"/>
      <c r="AKD142"/>
      <c r="AKE142"/>
      <c r="AKF142"/>
      <c r="AKG142"/>
      <c r="AKH142"/>
      <c r="AKI142"/>
      <c r="AKJ142"/>
      <c r="AKK142"/>
      <c r="AKL142"/>
      <c r="AKM142"/>
      <c r="AKN142"/>
      <c r="AKO142"/>
      <c r="AKP142"/>
      <c r="AKQ142"/>
      <c r="AKR142"/>
      <c r="AKS142"/>
      <c r="AKT142"/>
      <c r="AKU142"/>
      <c r="AKV142"/>
      <c r="AKW142"/>
      <c r="AKX142"/>
      <c r="AKY142"/>
      <c r="AKZ142"/>
      <c r="ALA142"/>
      <c r="ALB142"/>
      <c r="ALC142"/>
      <c r="ALD142"/>
      <c r="ALE142"/>
      <c r="ALF142"/>
      <c r="ALG142"/>
      <c r="ALH142"/>
      <c r="ALI142"/>
      <c r="ALJ142"/>
      <c r="ALK142"/>
      <c r="ALL142"/>
      <c r="ALM142"/>
      <c r="ALN142"/>
      <c r="ALO142"/>
      <c r="ALP142"/>
      <c r="ALQ142"/>
      <c r="ALR142"/>
      <c r="ALS142"/>
      <c r="ALT142"/>
      <c r="ALU142"/>
      <c r="ALV142"/>
      <c r="ALW142"/>
      <c r="ALX142"/>
      <c r="ALY142"/>
      <c r="ALZ142"/>
      <c r="AMA142"/>
      <c r="AMB142"/>
      <c r="AMC142"/>
      <c r="AMD142"/>
      <c r="AME142"/>
      <c r="AMF142"/>
      <c r="AMG142"/>
      <c r="AMH142"/>
      <c r="AMI142"/>
      <c r="AMJ142"/>
    </row>
    <row r="143" spans="1:1024" ht="19.5" customHeight="1">
      <c r="A143" s="895"/>
      <c r="B143" s="895"/>
      <c r="C143" s="585"/>
      <c r="D143" s="889" t="s">
        <v>252</v>
      </c>
      <c r="E143" s="889"/>
      <c r="F143" s="889"/>
      <c r="G143" s="889"/>
      <c r="H143" s="889"/>
      <c r="I143" s="889"/>
      <c r="J143" s="889"/>
      <c r="K143" s="889"/>
      <c r="L143" s="889"/>
      <c r="M143" s="889"/>
      <c r="N143" s="889"/>
      <c r="O143" s="889"/>
      <c r="P143" s="889"/>
      <c r="Q143" s="889"/>
      <c r="R143" s="889"/>
      <c r="S143" s="890"/>
      <c r="T143" s="890"/>
      <c r="U143" s="890"/>
      <c r="V143" s="890"/>
      <c r="W143" s="890"/>
      <c r="X143" s="604" t="s">
        <v>106</v>
      </c>
      <c r="Y143" s="605" t="s">
        <v>55</v>
      </c>
      <c r="Z143" s="891">
        <f>IFERROR(S143/S142*100,0)</f>
        <v>0</v>
      </c>
      <c r="AA143" s="891"/>
      <c r="AB143" s="891"/>
      <c r="AC143" s="606" t="s">
        <v>142</v>
      </c>
      <c r="AD143" s="589" t="s">
        <v>253</v>
      </c>
      <c r="AE143" s="888"/>
      <c r="AF143" s="363" t="str">
        <f>IF(X19="○", IF(Z143=0,"",IF(Z143&gt;=200/3,"○","×")),"")</f>
        <v/>
      </c>
      <c r="AG143" s="892"/>
      <c r="AH143" s="402"/>
      <c r="AI143" s="402"/>
      <c r="AJ143" s="402"/>
      <c r="AK143" s="402"/>
      <c r="AL143" s="798" t="s">
        <v>258</v>
      </c>
      <c r="AM143" s="798"/>
      <c r="AN143" s="798"/>
      <c r="AO143" s="798"/>
      <c r="AP143" s="798"/>
      <c r="AQ143" s="798"/>
      <c r="AR143" s="798"/>
      <c r="AS143" s="798"/>
      <c r="AT143" s="798"/>
      <c r="AU143" s="798"/>
      <c r="AV143" s="798"/>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c r="TL143"/>
      <c r="TM143"/>
      <c r="TN143"/>
      <c r="TO143"/>
      <c r="TP143"/>
      <c r="TQ143"/>
      <c r="TR143"/>
      <c r="TS143"/>
      <c r="TT143"/>
      <c r="TU143"/>
      <c r="TV143"/>
      <c r="TW143"/>
      <c r="TX143"/>
      <c r="TY143"/>
      <c r="TZ143"/>
      <c r="UA143"/>
      <c r="UB143"/>
      <c r="UC143"/>
      <c r="UD143"/>
      <c r="UE143"/>
      <c r="UF143"/>
      <c r="UG143"/>
      <c r="UH143"/>
      <c r="UI143"/>
      <c r="UJ143"/>
      <c r="UK143"/>
      <c r="UL143"/>
      <c r="UM143"/>
      <c r="UN143"/>
      <c r="UO143"/>
      <c r="UP143"/>
      <c r="UQ143"/>
      <c r="UR143"/>
      <c r="US143"/>
      <c r="UT143"/>
      <c r="UU143"/>
      <c r="UV143"/>
      <c r="UW143"/>
      <c r="UX143"/>
      <c r="UY143"/>
      <c r="UZ143"/>
      <c r="VA143"/>
      <c r="VB143"/>
      <c r="VC143"/>
      <c r="VD143"/>
      <c r="VE143"/>
      <c r="VF143"/>
      <c r="VG143"/>
      <c r="VH143"/>
      <c r="VI143"/>
      <c r="VJ143"/>
      <c r="VK143"/>
      <c r="VL143"/>
      <c r="VM143"/>
      <c r="VN143"/>
      <c r="VO143"/>
      <c r="VP143"/>
      <c r="VQ143"/>
      <c r="VR143"/>
      <c r="VS143"/>
      <c r="VT143"/>
      <c r="VU143"/>
      <c r="VV143"/>
      <c r="VW143"/>
      <c r="VX143"/>
      <c r="VY143"/>
      <c r="VZ143"/>
      <c r="WA143"/>
      <c r="WB143"/>
      <c r="WC143"/>
      <c r="WD143"/>
      <c r="WE143"/>
      <c r="WF143"/>
      <c r="WG143"/>
      <c r="WH143"/>
      <c r="WI143"/>
      <c r="WJ143"/>
      <c r="WK143"/>
      <c r="WL143"/>
      <c r="WM143"/>
      <c r="WN143"/>
      <c r="WO143"/>
      <c r="WP143"/>
      <c r="WQ143"/>
      <c r="WR143"/>
      <c r="WS143"/>
      <c r="WT143"/>
      <c r="WU143"/>
      <c r="WV143"/>
      <c r="WW143"/>
      <c r="WX143"/>
      <c r="WY143"/>
      <c r="WZ143"/>
      <c r="XA143"/>
      <c r="XB143"/>
      <c r="XC143"/>
      <c r="XD143"/>
      <c r="XE143"/>
      <c r="XF143"/>
      <c r="XG143"/>
      <c r="XH143"/>
      <c r="XI143"/>
      <c r="XJ143"/>
      <c r="XK143"/>
      <c r="XL143"/>
      <c r="XM143"/>
      <c r="XN143"/>
      <c r="XO143"/>
      <c r="XP143"/>
      <c r="XQ143"/>
      <c r="XR143"/>
      <c r="XS143"/>
      <c r="XT143"/>
      <c r="XU143"/>
      <c r="XV143"/>
      <c r="XW143"/>
      <c r="XX143"/>
      <c r="XY143"/>
      <c r="XZ143"/>
      <c r="YA143"/>
      <c r="YB143"/>
      <c r="YC143"/>
      <c r="YD143"/>
      <c r="YE143"/>
      <c r="YF143"/>
      <c r="YG143"/>
      <c r="YH143"/>
      <c r="YI143"/>
      <c r="YJ143"/>
      <c r="YK143"/>
      <c r="YL143"/>
      <c r="YM143"/>
      <c r="YN143"/>
      <c r="YO143"/>
      <c r="YP143"/>
      <c r="YQ143"/>
      <c r="YR143"/>
      <c r="YS143"/>
      <c r="YT143"/>
      <c r="YU143"/>
      <c r="YV143"/>
      <c r="YW143"/>
      <c r="YX143"/>
      <c r="YY143"/>
      <c r="YZ143"/>
      <c r="ZA143"/>
      <c r="ZB143"/>
      <c r="ZC143"/>
      <c r="ZD143"/>
      <c r="ZE143"/>
      <c r="ZF143"/>
      <c r="ZG143"/>
      <c r="ZH143"/>
      <c r="ZI143"/>
      <c r="ZJ143"/>
      <c r="ZK143"/>
      <c r="ZL143"/>
      <c r="ZM143"/>
      <c r="ZN143"/>
      <c r="ZO143"/>
      <c r="ZP143"/>
      <c r="ZQ143"/>
      <c r="ZR143"/>
      <c r="ZS143"/>
      <c r="ZT143"/>
      <c r="ZU143"/>
      <c r="ZV143"/>
      <c r="ZW143"/>
      <c r="ZX143"/>
      <c r="ZY143"/>
      <c r="ZZ143"/>
      <c r="AAA143"/>
      <c r="AAB143"/>
      <c r="AAC143"/>
      <c r="AAD143"/>
      <c r="AAE143"/>
      <c r="AAF143"/>
      <c r="AAG143"/>
      <c r="AAH143"/>
      <c r="AAI143"/>
      <c r="AAJ143"/>
      <c r="AAK143"/>
      <c r="AAL143"/>
      <c r="AAM143"/>
      <c r="AAN143"/>
      <c r="AAO143"/>
      <c r="AAP143"/>
      <c r="AAQ143"/>
      <c r="AAR143"/>
      <c r="AAS143"/>
      <c r="AAT143"/>
      <c r="AAU143"/>
      <c r="AAV143"/>
      <c r="AAW143"/>
      <c r="AAX143"/>
      <c r="AAY143"/>
      <c r="AAZ143"/>
      <c r="ABA143"/>
      <c r="ABB143"/>
      <c r="ABC143"/>
      <c r="ABD143"/>
      <c r="ABE143"/>
      <c r="ABF143"/>
      <c r="ABG143"/>
      <c r="ABH143"/>
      <c r="ABI143"/>
      <c r="ABJ143"/>
      <c r="ABK143"/>
      <c r="ABL143"/>
      <c r="ABM143"/>
      <c r="ABN143"/>
      <c r="ABO143"/>
      <c r="ABP143"/>
      <c r="ABQ143"/>
      <c r="ABR143"/>
      <c r="ABS143"/>
      <c r="ABT143"/>
      <c r="ABU143"/>
      <c r="ABV143"/>
      <c r="ABW143"/>
      <c r="ABX143"/>
      <c r="ABY143"/>
      <c r="ABZ143"/>
      <c r="ACA143"/>
      <c r="ACB143"/>
      <c r="ACC143"/>
      <c r="ACD143"/>
      <c r="ACE143"/>
      <c r="ACF143"/>
      <c r="ACG143"/>
      <c r="ACH143"/>
      <c r="ACI143"/>
      <c r="ACJ143"/>
      <c r="ACK143"/>
      <c r="ACL143"/>
      <c r="ACM143"/>
      <c r="ACN143"/>
      <c r="ACO143"/>
      <c r="ACP143"/>
      <c r="ACQ143"/>
      <c r="ACR143"/>
      <c r="ACS143"/>
      <c r="ACT143"/>
      <c r="ACU143"/>
      <c r="ACV143"/>
      <c r="ACW143"/>
      <c r="ACX143"/>
      <c r="ACY143"/>
      <c r="ACZ143"/>
      <c r="ADA143"/>
      <c r="ADB143"/>
      <c r="ADC143"/>
      <c r="ADD143"/>
      <c r="ADE143"/>
      <c r="ADF143"/>
      <c r="ADG143"/>
      <c r="ADH143"/>
      <c r="ADI143"/>
      <c r="ADJ143"/>
      <c r="ADK143"/>
      <c r="ADL143"/>
      <c r="ADM143"/>
      <c r="ADN143"/>
      <c r="ADO143"/>
      <c r="ADP143"/>
      <c r="ADQ143"/>
      <c r="ADR143"/>
      <c r="ADS143"/>
      <c r="ADT143"/>
      <c r="ADU143"/>
      <c r="ADV143"/>
      <c r="ADW143"/>
      <c r="ADX143"/>
      <c r="ADY143"/>
      <c r="ADZ143"/>
      <c r="AEA143"/>
      <c r="AEB143"/>
      <c r="AEC143"/>
      <c r="AED143"/>
      <c r="AEE143"/>
      <c r="AEF143"/>
      <c r="AEG143"/>
      <c r="AEH143"/>
      <c r="AEI143"/>
      <c r="AEJ143"/>
      <c r="AEK143"/>
      <c r="AEL143"/>
      <c r="AEM143"/>
      <c r="AEN143"/>
      <c r="AEO143"/>
      <c r="AEP143"/>
      <c r="AEQ143"/>
      <c r="AER143"/>
      <c r="AES143"/>
      <c r="AET143"/>
      <c r="AEU143"/>
      <c r="AEV143"/>
      <c r="AEW143"/>
      <c r="AEX143"/>
      <c r="AEY143"/>
      <c r="AEZ143"/>
      <c r="AFA143"/>
      <c r="AFB143"/>
      <c r="AFC143"/>
      <c r="AFD143"/>
      <c r="AFE143"/>
      <c r="AFF143"/>
      <c r="AFG143"/>
      <c r="AFH143"/>
      <c r="AFI143"/>
      <c r="AFJ143"/>
      <c r="AFK143"/>
      <c r="AFL143"/>
      <c r="AFM143"/>
      <c r="AFN143"/>
      <c r="AFO143"/>
      <c r="AFP143"/>
      <c r="AFQ143"/>
      <c r="AFR143"/>
      <c r="AFS143"/>
      <c r="AFT143"/>
      <c r="AFU143"/>
      <c r="AFV143"/>
      <c r="AFW143"/>
      <c r="AFX143"/>
      <c r="AFY143"/>
      <c r="AFZ143"/>
      <c r="AGA143"/>
      <c r="AGB143"/>
      <c r="AGC143"/>
      <c r="AGD143"/>
      <c r="AGE143"/>
      <c r="AGF143"/>
      <c r="AGG143"/>
      <c r="AGH143"/>
      <c r="AGI143"/>
      <c r="AGJ143"/>
      <c r="AGK143"/>
      <c r="AGL143"/>
      <c r="AGM143"/>
      <c r="AGN143"/>
      <c r="AGO143"/>
      <c r="AGP143"/>
      <c r="AGQ143"/>
      <c r="AGR143"/>
      <c r="AGS143"/>
      <c r="AGT143"/>
      <c r="AGU143"/>
      <c r="AGV143"/>
      <c r="AGW143"/>
      <c r="AGX143"/>
      <c r="AGY143"/>
      <c r="AGZ143"/>
      <c r="AHA143"/>
      <c r="AHB143"/>
      <c r="AHC143"/>
      <c r="AHD143"/>
      <c r="AHE143"/>
      <c r="AHF143"/>
      <c r="AHG143"/>
      <c r="AHH143"/>
      <c r="AHI143"/>
      <c r="AHJ143"/>
      <c r="AHK143"/>
      <c r="AHL143"/>
      <c r="AHM143"/>
      <c r="AHN143"/>
      <c r="AHO143"/>
      <c r="AHP143"/>
      <c r="AHQ143"/>
      <c r="AHR143"/>
      <c r="AHS143"/>
      <c r="AHT143"/>
      <c r="AHU143"/>
      <c r="AHV143"/>
      <c r="AHW143"/>
      <c r="AHX143"/>
      <c r="AHY143"/>
      <c r="AHZ143"/>
      <c r="AIA143"/>
      <c r="AIB143"/>
      <c r="AIC143"/>
      <c r="AID143"/>
      <c r="AIE143"/>
      <c r="AIF143"/>
      <c r="AIG143"/>
      <c r="AIH143"/>
      <c r="AII143"/>
      <c r="AIJ143"/>
      <c r="AIK143"/>
      <c r="AIL143"/>
      <c r="AIM143"/>
      <c r="AIN143"/>
      <c r="AIO143"/>
      <c r="AIP143"/>
      <c r="AIQ143"/>
      <c r="AIR143"/>
      <c r="AIS143"/>
      <c r="AIT143"/>
      <c r="AIU143"/>
      <c r="AIV143"/>
      <c r="AIW143"/>
      <c r="AIX143"/>
      <c r="AIY143"/>
      <c r="AIZ143"/>
      <c r="AJA143"/>
      <c r="AJB143"/>
      <c r="AJC143"/>
      <c r="AJD143"/>
      <c r="AJE143"/>
      <c r="AJF143"/>
      <c r="AJG143"/>
      <c r="AJH143"/>
      <c r="AJI143"/>
      <c r="AJJ143"/>
      <c r="AJK143"/>
      <c r="AJL143"/>
      <c r="AJM143"/>
      <c r="AJN143"/>
      <c r="AJO143"/>
      <c r="AJP143"/>
      <c r="AJQ143"/>
      <c r="AJR143"/>
      <c r="AJS143"/>
      <c r="AJT143"/>
      <c r="AJU143"/>
      <c r="AJV143"/>
      <c r="AJW143"/>
      <c r="AJX143"/>
      <c r="AJY143"/>
      <c r="AJZ143"/>
      <c r="AKA143"/>
      <c r="AKB143"/>
      <c r="AKC143"/>
      <c r="AKD143"/>
      <c r="AKE143"/>
      <c r="AKF143"/>
      <c r="AKG143"/>
      <c r="AKH143"/>
      <c r="AKI143"/>
      <c r="AKJ143"/>
      <c r="AKK143"/>
      <c r="AKL143"/>
      <c r="AKM143"/>
      <c r="AKN143"/>
      <c r="AKO143"/>
      <c r="AKP143"/>
      <c r="AKQ143"/>
      <c r="AKR143"/>
      <c r="AKS143"/>
      <c r="AKT143"/>
      <c r="AKU143"/>
      <c r="AKV143"/>
      <c r="AKW143"/>
      <c r="AKX143"/>
      <c r="AKY143"/>
      <c r="AKZ143"/>
      <c r="ALA143"/>
      <c r="ALB143"/>
      <c r="ALC143"/>
      <c r="ALD143"/>
      <c r="ALE143"/>
      <c r="ALF143"/>
      <c r="ALG143"/>
      <c r="ALH143"/>
      <c r="ALI143"/>
      <c r="ALJ143"/>
      <c r="ALK143"/>
      <c r="ALL143"/>
      <c r="ALM143"/>
      <c r="ALN143"/>
      <c r="ALO143"/>
      <c r="ALP143"/>
      <c r="ALQ143"/>
      <c r="ALR143"/>
      <c r="ALS143"/>
      <c r="ALT143"/>
      <c r="ALU143"/>
      <c r="ALV143"/>
      <c r="ALW143"/>
      <c r="ALX143"/>
      <c r="ALY143"/>
      <c r="ALZ143"/>
      <c r="AMA143"/>
      <c r="AMB143"/>
      <c r="AMC143"/>
      <c r="AMD143"/>
      <c r="AME143"/>
      <c r="AMF143"/>
      <c r="AMG143"/>
      <c r="AMH143"/>
      <c r="AMI143"/>
      <c r="AMJ143"/>
    </row>
    <row r="144" spans="1:1024" ht="18.75" customHeight="1">
      <c r="A144" s="895"/>
      <c r="B144" s="895"/>
      <c r="C144" s="590"/>
      <c r="D144" s="889"/>
      <c r="E144" s="889"/>
      <c r="F144" s="889"/>
      <c r="G144" s="889"/>
      <c r="H144" s="889"/>
      <c r="I144" s="889"/>
      <c r="J144" s="889"/>
      <c r="K144" s="889"/>
      <c r="L144" s="889"/>
      <c r="M144" s="889"/>
      <c r="N144" s="889"/>
      <c r="O144" s="889"/>
      <c r="P144" s="889"/>
      <c r="Q144" s="889"/>
      <c r="R144" s="889"/>
      <c r="S144" s="607" t="s">
        <v>55</v>
      </c>
      <c r="T144" s="896" t="e">
        <f>S143/Y148</f>
        <v>#VALUE!</v>
      </c>
      <c r="U144" s="896"/>
      <c r="V144" s="896"/>
      <c r="W144" s="608" t="s">
        <v>106</v>
      </c>
      <c r="X144" s="609" t="s">
        <v>142</v>
      </c>
      <c r="Y144" s="594"/>
      <c r="Z144" s="595"/>
      <c r="AA144" s="596"/>
      <c r="AB144" s="894"/>
      <c r="AC144" s="894"/>
      <c r="AD144" s="597"/>
      <c r="AE144" s="888"/>
      <c r="AF144" s="610"/>
      <c r="AG144" s="611"/>
      <c r="AH144" s="402"/>
      <c r="AI144" s="402"/>
      <c r="AJ144" s="402"/>
      <c r="AK144" s="402"/>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c r="QN144"/>
      <c r="QO144"/>
      <c r="QP144"/>
      <c r="QQ144"/>
      <c r="QR144"/>
      <c r="QS144"/>
      <c r="QT144"/>
      <c r="QU144"/>
      <c r="QV144"/>
      <c r="QW144"/>
      <c r="QX144"/>
      <c r="QY144"/>
      <c r="QZ144"/>
      <c r="RA144"/>
      <c r="RB144"/>
      <c r="RC144"/>
      <c r="RD144"/>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c r="TL144"/>
      <c r="TM144"/>
      <c r="TN144"/>
      <c r="TO144"/>
      <c r="TP144"/>
      <c r="TQ144"/>
      <c r="TR144"/>
      <c r="TS144"/>
      <c r="TT144"/>
      <c r="TU144"/>
      <c r="TV144"/>
      <c r="TW144"/>
      <c r="TX144"/>
      <c r="TY144"/>
      <c r="TZ144"/>
      <c r="UA144"/>
      <c r="UB144"/>
      <c r="UC144"/>
      <c r="UD144"/>
      <c r="UE144"/>
      <c r="UF144"/>
      <c r="UG144"/>
      <c r="UH144"/>
      <c r="UI144"/>
      <c r="UJ144"/>
      <c r="UK144"/>
      <c r="UL144"/>
      <c r="UM144"/>
      <c r="UN144"/>
      <c r="UO144"/>
      <c r="UP144"/>
      <c r="UQ144"/>
      <c r="UR144"/>
      <c r="US144"/>
      <c r="UT144"/>
      <c r="UU144"/>
      <c r="UV144"/>
      <c r="UW144"/>
      <c r="UX144"/>
      <c r="UY144"/>
      <c r="UZ144"/>
      <c r="VA144"/>
      <c r="VB144"/>
      <c r="VC144"/>
      <c r="VD144"/>
      <c r="VE144"/>
      <c r="VF144"/>
      <c r="VG144"/>
      <c r="VH144"/>
      <c r="VI144"/>
      <c r="VJ144"/>
      <c r="VK144"/>
      <c r="VL144"/>
      <c r="VM144"/>
      <c r="VN144"/>
      <c r="VO144"/>
      <c r="VP144"/>
      <c r="VQ144"/>
      <c r="VR144"/>
      <c r="VS144"/>
      <c r="VT144"/>
      <c r="VU144"/>
      <c r="VV144"/>
      <c r="VW144"/>
      <c r="VX144"/>
      <c r="VY144"/>
      <c r="VZ144"/>
      <c r="WA144"/>
      <c r="WB144"/>
      <c r="WC144"/>
      <c r="WD144"/>
      <c r="WE144"/>
      <c r="WF144"/>
      <c r="WG144"/>
      <c r="WH144"/>
      <c r="WI144"/>
      <c r="WJ144"/>
      <c r="WK144"/>
      <c r="WL144"/>
      <c r="WM144"/>
      <c r="WN144"/>
      <c r="WO144"/>
      <c r="WP144"/>
      <c r="WQ144"/>
      <c r="WR144"/>
      <c r="WS144"/>
      <c r="WT144"/>
      <c r="WU144"/>
      <c r="WV144"/>
      <c r="WW144"/>
      <c r="WX144"/>
      <c r="WY144"/>
      <c r="WZ144"/>
      <c r="XA144"/>
      <c r="XB144"/>
      <c r="XC144"/>
      <c r="XD144"/>
      <c r="XE144"/>
      <c r="XF144"/>
      <c r="XG144"/>
      <c r="XH144"/>
      <c r="XI144"/>
      <c r="XJ144"/>
      <c r="XK144"/>
      <c r="XL144"/>
      <c r="XM144"/>
      <c r="XN144"/>
      <c r="XO144"/>
      <c r="XP144"/>
      <c r="XQ144"/>
      <c r="XR144"/>
      <c r="XS144"/>
      <c r="XT144"/>
      <c r="XU144"/>
      <c r="XV144"/>
      <c r="XW144"/>
      <c r="XX144"/>
      <c r="XY144"/>
      <c r="XZ144"/>
      <c r="YA144"/>
      <c r="YB144"/>
      <c r="YC144"/>
      <c r="YD144"/>
      <c r="YE144"/>
      <c r="YF144"/>
      <c r="YG144"/>
      <c r="YH144"/>
      <c r="YI144"/>
      <c r="YJ144"/>
      <c r="YK144"/>
      <c r="YL144"/>
      <c r="YM144"/>
      <c r="YN144"/>
      <c r="YO144"/>
      <c r="YP144"/>
      <c r="YQ144"/>
      <c r="YR144"/>
      <c r="YS144"/>
      <c r="YT144"/>
      <c r="YU144"/>
      <c r="YV144"/>
      <c r="YW144"/>
      <c r="YX144"/>
      <c r="YY144"/>
      <c r="YZ144"/>
      <c r="ZA144"/>
      <c r="ZB144"/>
      <c r="ZC144"/>
      <c r="ZD144"/>
      <c r="ZE144"/>
      <c r="ZF144"/>
      <c r="ZG144"/>
      <c r="ZH144"/>
      <c r="ZI144"/>
      <c r="ZJ144"/>
      <c r="ZK144"/>
      <c r="ZL144"/>
      <c r="ZM144"/>
      <c r="ZN144"/>
      <c r="ZO144"/>
      <c r="ZP144"/>
      <c r="ZQ144"/>
      <c r="ZR144"/>
      <c r="ZS144"/>
      <c r="ZT144"/>
      <c r="ZU144"/>
      <c r="ZV144"/>
      <c r="ZW144"/>
      <c r="ZX144"/>
      <c r="ZY144"/>
      <c r="ZZ144"/>
      <c r="AAA144"/>
      <c r="AAB144"/>
      <c r="AAC144"/>
      <c r="AAD144"/>
      <c r="AAE144"/>
      <c r="AAF144"/>
      <c r="AAG144"/>
      <c r="AAH144"/>
      <c r="AAI144"/>
      <c r="AAJ144"/>
      <c r="AAK144"/>
      <c r="AAL144"/>
      <c r="AAM144"/>
      <c r="AAN144"/>
      <c r="AAO144"/>
      <c r="AAP144"/>
      <c r="AAQ144"/>
      <c r="AAR144"/>
      <c r="AAS144"/>
      <c r="AAT144"/>
      <c r="AAU144"/>
      <c r="AAV144"/>
      <c r="AAW144"/>
      <c r="AAX144"/>
      <c r="AAY144"/>
      <c r="AAZ144"/>
      <c r="ABA144"/>
      <c r="ABB144"/>
      <c r="ABC144"/>
      <c r="ABD144"/>
      <c r="ABE144"/>
      <c r="ABF144"/>
      <c r="ABG144"/>
      <c r="ABH144"/>
      <c r="ABI144"/>
      <c r="ABJ144"/>
      <c r="ABK144"/>
      <c r="ABL144"/>
      <c r="ABM144"/>
      <c r="ABN144"/>
      <c r="ABO144"/>
      <c r="ABP144"/>
      <c r="ABQ144"/>
      <c r="ABR144"/>
      <c r="ABS144"/>
      <c r="ABT144"/>
      <c r="ABU144"/>
      <c r="ABV144"/>
      <c r="ABW144"/>
      <c r="ABX144"/>
      <c r="ABY144"/>
      <c r="ABZ144"/>
      <c r="ACA144"/>
      <c r="ACB144"/>
      <c r="ACC144"/>
      <c r="ACD144"/>
      <c r="ACE144"/>
      <c r="ACF144"/>
      <c r="ACG144"/>
      <c r="ACH144"/>
      <c r="ACI144"/>
      <c r="ACJ144"/>
      <c r="ACK144"/>
      <c r="ACL144"/>
      <c r="ACM144"/>
      <c r="ACN144"/>
      <c r="ACO144"/>
      <c r="ACP144"/>
      <c r="ACQ144"/>
      <c r="ACR144"/>
      <c r="ACS144"/>
      <c r="ACT144"/>
      <c r="ACU144"/>
      <c r="ACV144"/>
      <c r="ACW144"/>
      <c r="ACX144"/>
      <c r="ACY144"/>
      <c r="ACZ144"/>
      <c r="ADA144"/>
      <c r="ADB144"/>
      <c r="ADC144"/>
      <c r="ADD144"/>
      <c r="ADE144"/>
      <c r="ADF144"/>
      <c r="ADG144"/>
      <c r="ADH144"/>
      <c r="ADI144"/>
      <c r="ADJ144"/>
      <c r="ADK144"/>
      <c r="ADL144"/>
      <c r="ADM144"/>
      <c r="ADN144"/>
      <c r="ADO144"/>
      <c r="ADP144"/>
      <c r="ADQ144"/>
      <c r="ADR144"/>
      <c r="ADS144"/>
      <c r="ADT144"/>
      <c r="ADU144"/>
      <c r="ADV144"/>
      <c r="ADW144"/>
      <c r="ADX144"/>
      <c r="ADY144"/>
      <c r="ADZ144"/>
      <c r="AEA144"/>
      <c r="AEB144"/>
      <c r="AEC144"/>
      <c r="AED144"/>
      <c r="AEE144"/>
      <c r="AEF144"/>
      <c r="AEG144"/>
      <c r="AEH144"/>
      <c r="AEI144"/>
      <c r="AEJ144"/>
      <c r="AEK144"/>
      <c r="AEL144"/>
      <c r="AEM144"/>
      <c r="AEN144"/>
      <c r="AEO144"/>
      <c r="AEP144"/>
      <c r="AEQ144"/>
      <c r="AER144"/>
      <c r="AES144"/>
      <c r="AET144"/>
      <c r="AEU144"/>
      <c r="AEV144"/>
      <c r="AEW144"/>
      <c r="AEX144"/>
      <c r="AEY144"/>
      <c r="AEZ144"/>
      <c r="AFA144"/>
      <c r="AFB144"/>
      <c r="AFC144"/>
      <c r="AFD144"/>
      <c r="AFE144"/>
      <c r="AFF144"/>
      <c r="AFG144"/>
      <c r="AFH144"/>
      <c r="AFI144"/>
      <c r="AFJ144"/>
      <c r="AFK144"/>
      <c r="AFL144"/>
      <c r="AFM144"/>
      <c r="AFN144"/>
      <c r="AFO144"/>
      <c r="AFP144"/>
      <c r="AFQ144"/>
      <c r="AFR144"/>
      <c r="AFS144"/>
      <c r="AFT144"/>
      <c r="AFU144"/>
      <c r="AFV144"/>
      <c r="AFW144"/>
      <c r="AFX144"/>
      <c r="AFY144"/>
      <c r="AFZ144"/>
      <c r="AGA144"/>
      <c r="AGB144"/>
      <c r="AGC144"/>
      <c r="AGD144"/>
      <c r="AGE144"/>
      <c r="AGF144"/>
      <c r="AGG144"/>
      <c r="AGH144"/>
      <c r="AGI144"/>
      <c r="AGJ144"/>
      <c r="AGK144"/>
      <c r="AGL144"/>
      <c r="AGM144"/>
      <c r="AGN144"/>
      <c r="AGO144"/>
      <c r="AGP144"/>
      <c r="AGQ144"/>
      <c r="AGR144"/>
      <c r="AGS144"/>
      <c r="AGT144"/>
      <c r="AGU144"/>
      <c r="AGV144"/>
      <c r="AGW144"/>
      <c r="AGX144"/>
      <c r="AGY144"/>
      <c r="AGZ144"/>
      <c r="AHA144"/>
      <c r="AHB144"/>
      <c r="AHC144"/>
      <c r="AHD144"/>
      <c r="AHE144"/>
      <c r="AHF144"/>
      <c r="AHG144"/>
      <c r="AHH144"/>
      <c r="AHI144"/>
      <c r="AHJ144"/>
      <c r="AHK144"/>
      <c r="AHL144"/>
      <c r="AHM144"/>
      <c r="AHN144"/>
      <c r="AHO144"/>
      <c r="AHP144"/>
      <c r="AHQ144"/>
      <c r="AHR144"/>
      <c r="AHS144"/>
      <c r="AHT144"/>
      <c r="AHU144"/>
      <c r="AHV144"/>
      <c r="AHW144"/>
      <c r="AHX144"/>
      <c r="AHY144"/>
      <c r="AHZ144"/>
      <c r="AIA144"/>
      <c r="AIB144"/>
      <c r="AIC144"/>
      <c r="AID144"/>
      <c r="AIE144"/>
      <c r="AIF144"/>
      <c r="AIG144"/>
      <c r="AIH144"/>
      <c r="AII144"/>
      <c r="AIJ144"/>
      <c r="AIK144"/>
      <c r="AIL144"/>
      <c r="AIM144"/>
      <c r="AIN144"/>
      <c r="AIO144"/>
      <c r="AIP144"/>
      <c r="AIQ144"/>
      <c r="AIR144"/>
      <c r="AIS144"/>
      <c r="AIT144"/>
      <c r="AIU144"/>
      <c r="AIV144"/>
      <c r="AIW144"/>
      <c r="AIX144"/>
      <c r="AIY144"/>
      <c r="AIZ144"/>
      <c r="AJA144"/>
      <c r="AJB144"/>
      <c r="AJC144"/>
      <c r="AJD144"/>
      <c r="AJE144"/>
      <c r="AJF144"/>
      <c r="AJG144"/>
      <c r="AJH144"/>
      <c r="AJI144"/>
      <c r="AJJ144"/>
      <c r="AJK144"/>
      <c r="AJL144"/>
      <c r="AJM144"/>
      <c r="AJN144"/>
      <c r="AJO144"/>
      <c r="AJP144"/>
      <c r="AJQ144"/>
      <c r="AJR144"/>
      <c r="AJS144"/>
      <c r="AJT144"/>
      <c r="AJU144"/>
      <c r="AJV144"/>
      <c r="AJW144"/>
      <c r="AJX144"/>
      <c r="AJY144"/>
      <c r="AJZ144"/>
      <c r="AKA144"/>
      <c r="AKB144"/>
      <c r="AKC144"/>
      <c r="AKD144"/>
      <c r="AKE144"/>
      <c r="AKF144"/>
      <c r="AKG144"/>
      <c r="AKH144"/>
      <c r="AKI144"/>
      <c r="AKJ144"/>
      <c r="AKK144"/>
      <c r="AKL144"/>
      <c r="AKM144"/>
      <c r="AKN144"/>
      <c r="AKO144"/>
      <c r="AKP144"/>
      <c r="AKQ144"/>
      <c r="AKR144"/>
      <c r="AKS144"/>
      <c r="AKT144"/>
      <c r="AKU144"/>
      <c r="AKV144"/>
      <c r="AKW144"/>
      <c r="AKX144"/>
      <c r="AKY144"/>
      <c r="AKZ144"/>
      <c r="ALA144"/>
      <c r="ALB144"/>
      <c r="ALC144"/>
      <c r="ALD144"/>
      <c r="ALE144"/>
      <c r="ALF144"/>
      <c r="ALG144"/>
      <c r="ALH144"/>
      <c r="ALI144"/>
      <c r="ALJ144"/>
      <c r="ALK144"/>
      <c r="ALL144"/>
      <c r="ALM144"/>
      <c r="ALN144"/>
      <c r="ALO144"/>
      <c r="ALP144"/>
      <c r="ALQ144"/>
      <c r="ALR144"/>
      <c r="ALS144"/>
      <c r="ALT144"/>
      <c r="ALU144"/>
      <c r="ALV144"/>
      <c r="ALW144"/>
      <c r="ALX144"/>
      <c r="ALY144"/>
      <c r="ALZ144"/>
      <c r="AMA144"/>
      <c r="AMB144"/>
      <c r="AMC144"/>
      <c r="AMD144"/>
      <c r="AME144"/>
      <c r="AMF144"/>
      <c r="AMG144"/>
      <c r="AMH144"/>
      <c r="AMI144"/>
      <c r="AMJ144"/>
    </row>
    <row r="145" spans="1:1024">
      <c r="A145"/>
      <c r="B145"/>
      <c r="C145"/>
      <c r="D145"/>
      <c r="E145"/>
      <c r="F145"/>
      <c r="G145"/>
      <c r="H145"/>
      <c r="I145"/>
      <c r="J145"/>
      <c r="K145"/>
      <c r="L145"/>
      <c r="M145"/>
      <c r="N145"/>
      <c r="O145"/>
      <c r="P145"/>
      <c r="Q145"/>
      <c r="R145"/>
      <c r="S145"/>
      <c r="T145"/>
      <c r="U145"/>
      <c r="V145"/>
      <c r="W145"/>
      <c r="X145"/>
      <c r="Y145"/>
      <c r="Z145"/>
      <c r="AA145"/>
      <c r="AB145"/>
      <c r="AC145"/>
      <c r="AD145"/>
      <c r="AE145"/>
      <c r="AF145" s="294"/>
      <c r="AG145" s="294"/>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c r="WK145"/>
      <c r="WL145"/>
      <c r="WM145"/>
      <c r="WN145"/>
      <c r="WO145"/>
      <c r="WP145"/>
      <c r="WQ145"/>
      <c r="WR145"/>
      <c r="WS145"/>
      <c r="WT145"/>
      <c r="WU145"/>
      <c r="WV145"/>
      <c r="WW145"/>
      <c r="WX145"/>
      <c r="WY145"/>
      <c r="WZ145"/>
      <c r="XA145"/>
      <c r="XB145"/>
      <c r="XC145"/>
      <c r="XD145"/>
      <c r="XE145"/>
      <c r="XF145"/>
      <c r="XG145"/>
      <c r="XH145"/>
      <c r="XI145"/>
      <c r="XJ145"/>
      <c r="XK145"/>
      <c r="XL145"/>
      <c r="XM145"/>
      <c r="XN145"/>
      <c r="XO145"/>
      <c r="XP145"/>
      <c r="XQ145"/>
      <c r="XR145"/>
      <c r="XS145"/>
      <c r="XT145"/>
      <c r="XU145"/>
      <c r="XV145"/>
      <c r="XW145"/>
      <c r="XX145"/>
      <c r="XY145"/>
      <c r="XZ145"/>
      <c r="YA145"/>
      <c r="YB145"/>
      <c r="YC145"/>
      <c r="YD145"/>
      <c r="YE145"/>
      <c r="YF145"/>
      <c r="YG145"/>
      <c r="YH145"/>
      <c r="YI145"/>
      <c r="YJ145"/>
      <c r="YK145"/>
      <c r="YL145"/>
      <c r="YM145"/>
      <c r="YN145"/>
      <c r="YO145"/>
      <c r="YP145"/>
      <c r="YQ145"/>
      <c r="YR145"/>
      <c r="YS145"/>
      <c r="YT145"/>
      <c r="YU145"/>
      <c r="YV145"/>
      <c r="YW145"/>
      <c r="YX145"/>
      <c r="YY145"/>
      <c r="YZ145"/>
      <c r="ZA145"/>
      <c r="ZB145"/>
      <c r="ZC145"/>
      <c r="ZD145"/>
      <c r="ZE145"/>
      <c r="ZF145"/>
      <c r="ZG145"/>
      <c r="ZH145"/>
      <c r="ZI145"/>
      <c r="ZJ145"/>
      <c r="ZK145"/>
      <c r="ZL145"/>
      <c r="ZM145"/>
      <c r="ZN145"/>
      <c r="ZO145"/>
      <c r="ZP145"/>
      <c r="ZQ145"/>
      <c r="ZR145"/>
      <c r="ZS145"/>
      <c r="ZT145"/>
      <c r="ZU145"/>
      <c r="ZV145"/>
      <c r="ZW145"/>
      <c r="ZX145"/>
      <c r="ZY145"/>
      <c r="ZZ145"/>
      <c r="AAA145"/>
      <c r="AAB145"/>
      <c r="AAC145"/>
      <c r="AAD145"/>
      <c r="AAE145"/>
      <c r="AAF145"/>
      <c r="AAG145"/>
      <c r="AAH145"/>
      <c r="AAI145"/>
      <c r="AAJ145"/>
      <c r="AAK145"/>
      <c r="AAL145"/>
      <c r="AAM145"/>
      <c r="AAN145"/>
      <c r="AAO145"/>
      <c r="AAP145"/>
      <c r="AAQ145"/>
      <c r="AAR145"/>
      <c r="AAS145"/>
      <c r="AAT145"/>
      <c r="AAU145"/>
      <c r="AAV145"/>
      <c r="AAW145"/>
      <c r="AAX145"/>
      <c r="AAY145"/>
      <c r="AAZ145"/>
      <c r="ABA145"/>
      <c r="ABB145"/>
      <c r="ABC145"/>
      <c r="ABD145"/>
      <c r="ABE145"/>
      <c r="ABF145"/>
      <c r="ABG145"/>
      <c r="ABH145"/>
      <c r="ABI145"/>
      <c r="ABJ145"/>
      <c r="ABK145"/>
      <c r="ABL145"/>
      <c r="ABM145"/>
      <c r="ABN145"/>
      <c r="ABO145"/>
      <c r="ABP145"/>
      <c r="ABQ145"/>
      <c r="ABR145"/>
      <c r="ABS145"/>
      <c r="ABT145"/>
      <c r="ABU145"/>
      <c r="ABV145"/>
      <c r="ABW145"/>
      <c r="ABX145"/>
      <c r="ABY145"/>
      <c r="ABZ145"/>
      <c r="ACA145"/>
      <c r="ACB145"/>
      <c r="ACC145"/>
      <c r="ACD145"/>
      <c r="ACE145"/>
      <c r="ACF145"/>
      <c r="ACG145"/>
      <c r="ACH145"/>
      <c r="ACI145"/>
      <c r="ACJ145"/>
      <c r="ACK145"/>
      <c r="ACL145"/>
      <c r="ACM145"/>
      <c r="ACN145"/>
      <c r="ACO145"/>
      <c r="ACP145"/>
      <c r="ACQ145"/>
      <c r="ACR145"/>
      <c r="ACS145"/>
      <c r="ACT145"/>
      <c r="ACU145"/>
      <c r="ACV145"/>
      <c r="ACW145"/>
      <c r="ACX145"/>
      <c r="ACY145"/>
      <c r="ACZ145"/>
      <c r="ADA145"/>
      <c r="ADB145"/>
      <c r="ADC145"/>
      <c r="ADD145"/>
      <c r="ADE145"/>
      <c r="ADF145"/>
      <c r="ADG145"/>
      <c r="ADH145"/>
      <c r="ADI145"/>
      <c r="ADJ145"/>
      <c r="ADK145"/>
      <c r="ADL145"/>
      <c r="ADM145"/>
      <c r="ADN145"/>
      <c r="ADO145"/>
      <c r="ADP145"/>
      <c r="ADQ145"/>
      <c r="ADR145"/>
      <c r="ADS145"/>
      <c r="ADT145"/>
      <c r="ADU145"/>
      <c r="ADV145"/>
      <c r="ADW145"/>
      <c r="ADX145"/>
      <c r="ADY145"/>
      <c r="ADZ145"/>
      <c r="AEA145"/>
      <c r="AEB145"/>
      <c r="AEC145"/>
      <c r="AED145"/>
      <c r="AEE145"/>
      <c r="AEF145"/>
      <c r="AEG145"/>
      <c r="AEH145"/>
      <c r="AEI145"/>
      <c r="AEJ145"/>
      <c r="AEK145"/>
      <c r="AEL145"/>
      <c r="AEM145"/>
      <c r="AEN145"/>
      <c r="AEO145"/>
      <c r="AEP145"/>
      <c r="AEQ145"/>
      <c r="AER145"/>
      <c r="AES145"/>
      <c r="AET145"/>
      <c r="AEU145"/>
      <c r="AEV145"/>
      <c r="AEW145"/>
      <c r="AEX145"/>
      <c r="AEY145"/>
      <c r="AEZ145"/>
      <c r="AFA145"/>
      <c r="AFB145"/>
      <c r="AFC145"/>
      <c r="AFD145"/>
      <c r="AFE145"/>
      <c r="AFF145"/>
      <c r="AFG145"/>
      <c r="AFH145"/>
      <c r="AFI145"/>
      <c r="AFJ145"/>
      <c r="AFK145"/>
      <c r="AFL145"/>
      <c r="AFM145"/>
      <c r="AFN145"/>
      <c r="AFO145"/>
      <c r="AFP145"/>
      <c r="AFQ145"/>
      <c r="AFR145"/>
      <c r="AFS145"/>
      <c r="AFT145"/>
      <c r="AFU145"/>
      <c r="AFV145"/>
      <c r="AFW145"/>
      <c r="AFX145"/>
      <c r="AFY145"/>
      <c r="AFZ145"/>
      <c r="AGA145"/>
      <c r="AGB145"/>
      <c r="AGC145"/>
      <c r="AGD145"/>
      <c r="AGE145"/>
      <c r="AGF145"/>
      <c r="AGG145"/>
      <c r="AGH145"/>
      <c r="AGI145"/>
      <c r="AGJ145"/>
      <c r="AGK145"/>
      <c r="AGL145"/>
      <c r="AGM145"/>
      <c r="AGN145"/>
      <c r="AGO145"/>
      <c r="AGP145"/>
      <c r="AGQ145"/>
      <c r="AGR145"/>
      <c r="AGS145"/>
      <c r="AGT145"/>
      <c r="AGU145"/>
      <c r="AGV145"/>
      <c r="AGW145"/>
      <c r="AGX145"/>
      <c r="AGY145"/>
      <c r="AGZ145"/>
      <c r="AHA145"/>
      <c r="AHB145"/>
      <c r="AHC145"/>
      <c r="AHD145"/>
      <c r="AHE145"/>
      <c r="AHF145"/>
      <c r="AHG145"/>
      <c r="AHH145"/>
      <c r="AHI145"/>
      <c r="AHJ145"/>
      <c r="AHK145"/>
      <c r="AHL145"/>
      <c r="AHM145"/>
      <c r="AHN145"/>
      <c r="AHO145"/>
      <c r="AHP145"/>
      <c r="AHQ145"/>
      <c r="AHR145"/>
      <c r="AHS145"/>
      <c r="AHT145"/>
      <c r="AHU145"/>
      <c r="AHV145"/>
      <c r="AHW145"/>
      <c r="AHX145"/>
      <c r="AHY145"/>
      <c r="AHZ145"/>
      <c r="AIA145"/>
      <c r="AIB145"/>
      <c r="AIC145"/>
      <c r="AID145"/>
      <c r="AIE145"/>
      <c r="AIF145"/>
      <c r="AIG145"/>
      <c r="AIH145"/>
      <c r="AII145"/>
      <c r="AIJ145"/>
      <c r="AIK145"/>
      <c r="AIL145"/>
      <c r="AIM145"/>
      <c r="AIN145"/>
      <c r="AIO145"/>
      <c r="AIP145"/>
      <c r="AIQ145"/>
      <c r="AIR145"/>
      <c r="AIS145"/>
      <c r="AIT145"/>
      <c r="AIU145"/>
      <c r="AIV145"/>
      <c r="AIW145"/>
      <c r="AIX145"/>
      <c r="AIY145"/>
      <c r="AIZ145"/>
      <c r="AJA145"/>
      <c r="AJB145"/>
      <c r="AJC145"/>
      <c r="AJD145"/>
      <c r="AJE145"/>
      <c r="AJF145"/>
      <c r="AJG145"/>
      <c r="AJH145"/>
      <c r="AJI145"/>
      <c r="AJJ145"/>
      <c r="AJK145"/>
      <c r="AJL145"/>
      <c r="AJM145"/>
      <c r="AJN145"/>
      <c r="AJO145"/>
      <c r="AJP145"/>
      <c r="AJQ145"/>
      <c r="AJR145"/>
      <c r="AJS145"/>
      <c r="AJT145"/>
      <c r="AJU145"/>
      <c r="AJV145"/>
      <c r="AJW145"/>
      <c r="AJX145"/>
      <c r="AJY145"/>
      <c r="AJZ145"/>
      <c r="AKA145"/>
      <c r="AKB145"/>
      <c r="AKC145"/>
      <c r="AKD145"/>
      <c r="AKE145"/>
      <c r="AKF145"/>
      <c r="AKG145"/>
      <c r="AKH145"/>
      <c r="AKI145"/>
      <c r="AKJ145"/>
      <c r="AKK145"/>
      <c r="AKL145"/>
      <c r="AKM145"/>
      <c r="AKN145"/>
      <c r="AKO145"/>
      <c r="AKP145"/>
      <c r="AKQ145"/>
      <c r="AKR145"/>
      <c r="AKS145"/>
      <c r="AKT145"/>
      <c r="AKU145"/>
      <c r="AKV145"/>
      <c r="AKW145"/>
      <c r="AKX145"/>
      <c r="AKY145"/>
      <c r="AKZ145"/>
      <c r="ALA145"/>
      <c r="ALB145"/>
      <c r="ALC145"/>
      <c r="ALD145"/>
      <c r="ALE145"/>
      <c r="ALF145"/>
      <c r="ALG145"/>
      <c r="ALH145"/>
      <c r="ALI145"/>
      <c r="ALJ145"/>
      <c r="ALK145"/>
      <c r="ALL145"/>
      <c r="ALM145"/>
      <c r="ALN145"/>
      <c r="ALO145"/>
      <c r="ALP145"/>
      <c r="ALQ145"/>
      <c r="ALR145"/>
      <c r="ALS145"/>
      <c r="ALT145"/>
      <c r="ALU145"/>
      <c r="ALV145"/>
      <c r="ALW145"/>
      <c r="ALX145"/>
      <c r="ALY145"/>
      <c r="ALZ145"/>
      <c r="AMA145"/>
      <c r="AMB145"/>
      <c r="AMC145"/>
      <c r="AMD145"/>
      <c r="AME145"/>
      <c r="AMF145"/>
      <c r="AMG145"/>
      <c r="AMH145"/>
      <c r="AMI145"/>
      <c r="AMJ145"/>
    </row>
    <row r="146" spans="1:1024" ht="12.75" customHeight="1">
      <c r="A146" s="612"/>
      <c r="B146" s="612"/>
      <c r="C146" s="612"/>
      <c r="D146" s="612"/>
      <c r="E146" s="402"/>
      <c r="F146" s="337"/>
      <c r="G146" s="337"/>
      <c r="H146" s="337"/>
      <c r="I146" s="337"/>
      <c r="J146" s="337"/>
      <c r="K146" s="337"/>
      <c r="L146" s="353"/>
      <c r="M146" s="353"/>
      <c r="N146" s="337"/>
      <c r="O146" s="403"/>
      <c r="P146" s="403"/>
      <c r="Q146" s="403"/>
      <c r="R146" s="403"/>
      <c r="S146" s="403"/>
      <c r="T146" s="403"/>
      <c r="U146" s="337"/>
      <c r="V146" s="337"/>
      <c r="W146" s="579"/>
      <c r="X146" s="337"/>
      <c r="Y146" s="337"/>
      <c r="Z146" s="337"/>
      <c r="AA146" s="403"/>
      <c r="AB146" s="337"/>
      <c r="AC146" s="337"/>
      <c r="AD146" s="337"/>
      <c r="AE146" s="337"/>
      <c r="AF146" s="337"/>
      <c r="AG146" s="337"/>
      <c r="AH146" s="337"/>
      <c r="AI146" s="337"/>
      <c r="AJ146" s="464"/>
      <c r="AK146" s="296"/>
      <c r="AL146" s="297"/>
      <c r="AM146"/>
      <c r="AN146"/>
      <c r="AO146"/>
      <c r="AP146"/>
      <c r="AQ146"/>
      <c r="AR146"/>
      <c r="AS146"/>
      <c r="AT146"/>
      <c r="AU146" s="315"/>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c r="PJ146"/>
      <c r="PK146"/>
      <c r="PL146"/>
      <c r="PM146"/>
      <c r="PN146"/>
      <c r="PO146"/>
      <c r="PP146"/>
      <c r="PQ146"/>
      <c r="PR146"/>
      <c r="PS146"/>
      <c r="PT146"/>
      <c r="PU146"/>
      <c r="PV146"/>
      <c r="PW146"/>
      <c r="PX146"/>
      <c r="PY146"/>
      <c r="PZ146"/>
      <c r="QA146"/>
      <c r="QB146"/>
      <c r="QC146"/>
      <c r="QD146"/>
      <c r="QE146"/>
      <c r="QF146"/>
      <c r="QG146"/>
      <c r="QH146"/>
      <c r="QI146"/>
      <c r="QJ146"/>
      <c r="QK146"/>
      <c r="QL146"/>
      <c r="QM146"/>
      <c r="QN146"/>
      <c r="QO146"/>
      <c r="QP146"/>
      <c r="QQ146"/>
      <c r="QR146"/>
      <c r="QS146"/>
      <c r="QT146"/>
      <c r="QU146"/>
      <c r="QV146"/>
      <c r="QW146"/>
      <c r="QX146"/>
      <c r="QY146"/>
      <c r="QZ146"/>
      <c r="RA146"/>
      <c r="RB146"/>
      <c r="RC146"/>
      <c r="RD146"/>
      <c r="RE146"/>
      <c r="RF146"/>
      <c r="RG146"/>
      <c r="RH146"/>
      <c r="RI146"/>
      <c r="RJ146"/>
      <c r="RK146"/>
      <c r="RL146"/>
      <c r="RM146"/>
      <c r="RN146"/>
      <c r="RO146"/>
      <c r="RP146"/>
      <c r="RQ146"/>
      <c r="RR146"/>
      <c r="RS146"/>
      <c r="RT146"/>
      <c r="RU146"/>
      <c r="RV146"/>
      <c r="RW146"/>
      <c r="RX146"/>
      <c r="RY146"/>
      <c r="RZ146"/>
      <c r="SA146"/>
      <c r="SB146"/>
      <c r="SC146"/>
      <c r="SD146"/>
      <c r="SE146"/>
      <c r="SF146"/>
      <c r="SG146"/>
      <c r="SH146"/>
      <c r="SI146"/>
      <c r="SJ146"/>
      <c r="SK146"/>
      <c r="SL146"/>
      <c r="SM146"/>
      <c r="SN146"/>
      <c r="SO146"/>
      <c r="SP146"/>
      <c r="SQ146"/>
      <c r="SR146"/>
      <c r="SS146"/>
      <c r="ST146"/>
      <c r="SU146"/>
      <c r="SV146"/>
      <c r="SW146"/>
      <c r="SX146"/>
      <c r="SY146"/>
      <c r="SZ146"/>
      <c r="TA146"/>
      <c r="TB146"/>
      <c r="TC146"/>
      <c r="TD146"/>
      <c r="TE146"/>
      <c r="TF146"/>
      <c r="TG146"/>
      <c r="TH146"/>
      <c r="TI146"/>
      <c r="TJ146"/>
      <c r="TK146"/>
      <c r="TL146"/>
      <c r="TM146"/>
      <c r="TN146"/>
      <c r="TO146"/>
      <c r="TP146"/>
      <c r="TQ146"/>
      <c r="TR146"/>
      <c r="TS146"/>
      <c r="TT146"/>
      <c r="TU146"/>
      <c r="TV146"/>
      <c r="TW146"/>
      <c r="TX146"/>
      <c r="TY146"/>
      <c r="TZ146"/>
      <c r="UA146"/>
      <c r="UB146"/>
      <c r="UC146"/>
      <c r="UD146"/>
      <c r="UE146"/>
      <c r="UF146"/>
      <c r="UG146"/>
      <c r="UH146"/>
      <c r="UI146"/>
      <c r="UJ146"/>
      <c r="UK146"/>
      <c r="UL146"/>
      <c r="UM146"/>
      <c r="UN146"/>
      <c r="UO146"/>
      <c r="UP146"/>
      <c r="UQ146"/>
      <c r="UR146"/>
      <c r="US146"/>
      <c r="UT146"/>
      <c r="UU146"/>
      <c r="UV146"/>
      <c r="UW146"/>
      <c r="UX146"/>
      <c r="UY146"/>
      <c r="UZ146"/>
      <c r="VA146"/>
      <c r="VB146"/>
      <c r="VC146"/>
      <c r="VD146"/>
      <c r="VE146"/>
      <c r="VF146"/>
      <c r="VG146"/>
      <c r="VH146"/>
      <c r="VI146"/>
      <c r="VJ146"/>
      <c r="VK146"/>
      <c r="VL146"/>
      <c r="VM146"/>
      <c r="VN146"/>
      <c r="VO146"/>
      <c r="VP146"/>
      <c r="VQ146"/>
      <c r="VR146"/>
      <c r="VS146"/>
      <c r="VT146"/>
      <c r="VU146"/>
      <c r="VV146"/>
      <c r="VW146"/>
      <c r="VX146"/>
      <c r="VY146"/>
      <c r="VZ146"/>
      <c r="WA146"/>
      <c r="WB146"/>
      <c r="WC146"/>
      <c r="WD146"/>
      <c r="WE146"/>
      <c r="WF146"/>
      <c r="WG146"/>
      <c r="WH146"/>
      <c r="WI146"/>
      <c r="WJ146"/>
      <c r="WK146"/>
      <c r="WL146"/>
      <c r="WM146"/>
      <c r="WN146"/>
      <c r="WO146"/>
      <c r="WP146"/>
      <c r="WQ146"/>
      <c r="WR146"/>
      <c r="WS146"/>
      <c r="WT146"/>
      <c r="WU146"/>
      <c r="WV146"/>
      <c r="WW146"/>
      <c r="WX146"/>
      <c r="WY146"/>
      <c r="WZ146"/>
      <c r="XA146"/>
      <c r="XB146"/>
      <c r="XC146"/>
      <c r="XD146"/>
      <c r="XE146"/>
      <c r="XF146"/>
      <c r="XG146"/>
      <c r="XH146"/>
      <c r="XI146"/>
      <c r="XJ146"/>
      <c r="XK146"/>
      <c r="XL146"/>
      <c r="XM146"/>
      <c r="XN146"/>
      <c r="XO146"/>
      <c r="XP146"/>
      <c r="XQ146"/>
      <c r="XR146"/>
      <c r="XS146"/>
      <c r="XT146"/>
      <c r="XU146"/>
      <c r="XV146"/>
      <c r="XW146"/>
      <c r="XX146"/>
      <c r="XY146"/>
      <c r="XZ146"/>
      <c r="YA146"/>
      <c r="YB146"/>
      <c r="YC146"/>
      <c r="YD146"/>
      <c r="YE146"/>
      <c r="YF146"/>
      <c r="YG146"/>
      <c r="YH146"/>
      <c r="YI146"/>
      <c r="YJ146"/>
      <c r="YK146"/>
      <c r="YL146"/>
      <c r="YM146"/>
      <c r="YN146"/>
      <c r="YO146"/>
      <c r="YP146"/>
      <c r="YQ146"/>
      <c r="YR146"/>
      <c r="YS146"/>
      <c r="YT146"/>
      <c r="YU146"/>
      <c r="YV146"/>
      <c r="YW146"/>
      <c r="YX146"/>
      <c r="YY146"/>
      <c r="YZ146"/>
      <c r="ZA146"/>
      <c r="ZB146"/>
      <c r="ZC146"/>
      <c r="ZD146"/>
      <c r="ZE146"/>
      <c r="ZF146"/>
      <c r="ZG146"/>
      <c r="ZH146"/>
      <c r="ZI146"/>
      <c r="ZJ146"/>
      <c r="ZK146"/>
      <c r="ZL146"/>
      <c r="ZM146"/>
      <c r="ZN146"/>
      <c r="ZO146"/>
      <c r="ZP146"/>
      <c r="ZQ146"/>
      <c r="ZR146"/>
      <c r="ZS146"/>
      <c r="ZT146"/>
      <c r="ZU146"/>
      <c r="ZV146"/>
      <c r="ZW146"/>
      <c r="ZX146"/>
      <c r="ZY146"/>
      <c r="ZZ146"/>
      <c r="AAA146"/>
      <c r="AAB146"/>
      <c r="AAC146"/>
      <c r="AAD146"/>
      <c r="AAE146"/>
      <c r="AAF146"/>
      <c r="AAG146"/>
      <c r="AAH146"/>
      <c r="AAI146"/>
      <c r="AAJ146"/>
      <c r="AAK146"/>
      <c r="AAL146"/>
      <c r="AAM146"/>
      <c r="AAN146"/>
      <c r="AAO146"/>
      <c r="AAP146"/>
      <c r="AAQ146"/>
      <c r="AAR146"/>
      <c r="AAS146"/>
      <c r="AAT146"/>
      <c r="AAU146"/>
      <c r="AAV146"/>
      <c r="AAW146"/>
      <c r="AAX146"/>
      <c r="AAY146"/>
      <c r="AAZ146"/>
      <c r="ABA146"/>
      <c r="ABB146"/>
      <c r="ABC146"/>
      <c r="ABD146"/>
      <c r="ABE146"/>
      <c r="ABF146"/>
      <c r="ABG146"/>
      <c r="ABH146"/>
      <c r="ABI146"/>
      <c r="ABJ146"/>
      <c r="ABK146"/>
      <c r="ABL146"/>
      <c r="ABM146"/>
      <c r="ABN146"/>
      <c r="ABO146"/>
      <c r="ABP146"/>
      <c r="ABQ146"/>
      <c r="ABR146"/>
      <c r="ABS146"/>
      <c r="ABT146"/>
      <c r="ABU146"/>
      <c r="ABV146"/>
      <c r="ABW146"/>
      <c r="ABX146"/>
      <c r="ABY146"/>
      <c r="ABZ146"/>
      <c r="ACA146"/>
      <c r="ACB146"/>
      <c r="ACC146"/>
      <c r="ACD146"/>
      <c r="ACE146"/>
      <c r="ACF146"/>
      <c r="ACG146"/>
      <c r="ACH146"/>
      <c r="ACI146"/>
      <c r="ACJ146"/>
      <c r="ACK146"/>
      <c r="ACL146"/>
      <c r="ACM146"/>
      <c r="ACN146"/>
      <c r="ACO146"/>
      <c r="ACP146"/>
      <c r="ACQ146"/>
      <c r="ACR146"/>
      <c r="ACS146"/>
      <c r="ACT146"/>
      <c r="ACU146"/>
      <c r="ACV146"/>
      <c r="ACW146"/>
      <c r="ACX146"/>
      <c r="ACY146"/>
      <c r="ACZ146"/>
      <c r="ADA146"/>
      <c r="ADB146"/>
      <c r="ADC146"/>
      <c r="ADD146"/>
      <c r="ADE146"/>
      <c r="ADF146"/>
      <c r="ADG146"/>
      <c r="ADH146"/>
      <c r="ADI146"/>
      <c r="ADJ146"/>
      <c r="ADK146"/>
      <c r="ADL146"/>
      <c r="ADM146"/>
      <c r="ADN146"/>
      <c r="ADO146"/>
      <c r="ADP146"/>
      <c r="ADQ146"/>
      <c r="ADR146"/>
      <c r="ADS146"/>
      <c r="ADT146"/>
      <c r="ADU146"/>
      <c r="ADV146"/>
      <c r="ADW146"/>
      <c r="ADX146"/>
      <c r="ADY146"/>
      <c r="ADZ146"/>
      <c r="AEA146"/>
      <c r="AEB146"/>
      <c r="AEC146"/>
      <c r="AED146"/>
      <c r="AEE146"/>
      <c r="AEF146"/>
      <c r="AEG146"/>
      <c r="AEH146"/>
      <c r="AEI146"/>
      <c r="AEJ146"/>
      <c r="AEK146"/>
      <c r="AEL146"/>
      <c r="AEM146"/>
      <c r="AEN146"/>
      <c r="AEO146"/>
      <c r="AEP146"/>
      <c r="AEQ146"/>
      <c r="AER146"/>
      <c r="AES146"/>
      <c r="AET146"/>
      <c r="AEU146"/>
      <c r="AEV146"/>
      <c r="AEW146"/>
      <c r="AEX146"/>
      <c r="AEY146"/>
      <c r="AEZ146"/>
      <c r="AFA146"/>
      <c r="AFB146"/>
      <c r="AFC146"/>
      <c r="AFD146"/>
      <c r="AFE146"/>
      <c r="AFF146"/>
      <c r="AFG146"/>
      <c r="AFH146"/>
      <c r="AFI146"/>
      <c r="AFJ146"/>
      <c r="AFK146"/>
      <c r="AFL146"/>
      <c r="AFM146"/>
      <c r="AFN146"/>
      <c r="AFO146"/>
      <c r="AFP146"/>
      <c r="AFQ146"/>
      <c r="AFR146"/>
      <c r="AFS146"/>
      <c r="AFT146"/>
      <c r="AFU146"/>
      <c r="AFV146"/>
      <c r="AFW146"/>
      <c r="AFX146"/>
      <c r="AFY146"/>
      <c r="AFZ146"/>
      <c r="AGA146"/>
      <c r="AGB146"/>
      <c r="AGC146"/>
      <c r="AGD146"/>
      <c r="AGE146"/>
      <c r="AGF146"/>
      <c r="AGG146"/>
      <c r="AGH146"/>
      <c r="AGI146"/>
      <c r="AGJ146"/>
      <c r="AGK146"/>
      <c r="AGL146"/>
      <c r="AGM146"/>
      <c r="AGN146"/>
      <c r="AGO146"/>
      <c r="AGP146"/>
      <c r="AGQ146"/>
      <c r="AGR146"/>
      <c r="AGS146"/>
      <c r="AGT146"/>
      <c r="AGU146"/>
      <c r="AGV146"/>
      <c r="AGW146"/>
      <c r="AGX146"/>
      <c r="AGY146"/>
      <c r="AGZ146"/>
      <c r="AHA146"/>
      <c r="AHB146"/>
      <c r="AHC146"/>
      <c r="AHD146"/>
      <c r="AHE146"/>
      <c r="AHF146"/>
      <c r="AHG146"/>
      <c r="AHH146"/>
      <c r="AHI146"/>
      <c r="AHJ146"/>
      <c r="AHK146"/>
      <c r="AHL146"/>
      <c r="AHM146"/>
      <c r="AHN146"/>
      <c r="AHO146"/>
      <c r="AHP146"/>
      <c r="AHQ146"/>
      <c r="AHR146"/>
      <c r="AHS146"/>
      <c r="AHT146"/>
      <c r="AHU146"/>
      <c r="AHV146"/>
      <c r="AHW146"/>
      <c r="AHX146"/>
      <c r="AHY146"/>
      <c r="AHZ146"/>
      <c r="AIA146"/>
      <c r="AIB146"/>
      <c r="AIC146"/>
      <c r="AID146"/>
      <c r="AIE146"/>
      <c r="AIF146"/>
      <c r="AIG146"/>
      <c r="AIH146"/>
      <c r="AII146"/>
      <c r="AIJ146"/>
      <c r="AIK146"/>
      <c r="AIL146"/>
      <c r="AIM146"/>
      <c r="AIN146"/>
      <c r="AIO146"/>
      <c r="AIP146"/>
      <c r="AIQ146"/>
      <c r="AIR146"/>
      <c r="AIS146"/>
      <c r="AIT146"/>
      <c r="AIU146"/>
      <c r="AIV146"/>
      <c r="AIW146"/>
      <c r="AIX146"/>
      <c r="AIY146"/>
      <c r="AIZ146"/>
      <c r="AJA146"/>
      <c r="AJB146"/>
      <c r="AJC146"/>
      <c r="AJD146"/>
      <c r="AJE146"/>
      <c r="AJF146"/>
      <c r="AJG146"/>
      <c r="AJH146"/>
      <c r="AJI146"/>
      <c r="AJJ146"/>
      <c r="AJK146"/>
      <c r="AJL146"/>
      <c r="AJM146"/>
      <c r="AJN146"/>
      <c r="AJO146"/>
      <c r="AJP146"/>
      <c r="AJQ146"/>
      <c r="AJR146"/>
      <c r="AJS146"/>
      <c r="AJT146"/>
      <c r="AJU146"/>
      <c r="AJV146"/>
      <c r="AJW146"/>
      <c r="AJX146"/>
      <c r="AJY146"/>
      <c r="AJZ146"/>
      <c r="AKA146"/>
      <c r="AKB146"/>
      <c r="AKC146"/>
      <c r="AKD146"/>
      <c r="AKE146"/>
      <c r="AKF146"/>
      <c r="AKG146"/>
      <c r="AKH146"/>
      <c r="AKI146"/>
      <c r="AKJ146"/>
      <c r="AKK146"/>
      <c r="AKL146"/>
      <c r="AKM146"/>
      <c r="AKN146"/>
      <c r="AKO146"/>
      <c r="AKP146"/>
      <c r="AKQ146"/>
      <c r="AKR146"/>
      <c r="AKS146"/>
      <c r="AKT146"/>
      <c r="AKU146"/>
      <c r="AKV146"/>
      <c r="AKW146"/>
      <c r="AKX146"/>
      <c r="AKY146"/>
      <c r="AKZ146"/>
      <c r="ALA146"/>
      <c r="ALB146"/>
      <c r="ALC146"/>
      <c r="ALD146"/>
      <c r="ALE146"/>
      <c r="ALF146"/>
      <c r="ALG146"/>
      <c r="ALH146"/>
      <c r="ALI146"/>
      <c r="ALJ146"/>
      <c r="ALK146"/>
      <c r="ALL146"/>
      <c r="ALM146"/>
      <c r="ALN146"/>
      <c r="ALO146"/>
      <c r="ALP146"/>
      <c r="ALQ146"/>
      <c r="ALR146"/>
      <c r="ALS146"/>
      <c r="ALT146"/>
      <c r="ALU146"/>
      <c r="ALV146"/>
      <c r="ALW146"/>
      <c r="ALX146"/>
      <c r="ALY146"/>
      <c r="ALZ146"/>
      <c r="AMA146"/>
      <c r="AMB146"/>
      <c r="AMC146"/>
      <c r="AMD146"/>
      <c r="AME146"/>
      <c r="AMF146"/>
      <c r="AMG146"/>
      <c r="AMH146"/>
      <c r="AMI146"/>
      <c r="AMJ146"/>
    </row>
    <row r="147" spans="1:1024" s="296" customFormat="1" ht="18.75" customHeight="1">
      <c r="A147" s="327" t="s">
        <v>226</v>
      </c>
      <c r="B147" s="351"/>
      <c r="C147" s="401"/>
      <c r="D147" s="401"/>
      <c r="E147" s="401"/>
      <c r="F147" s="401"/>
      <c r="G147" s="401"/>
      <c r="H147" s="401"/>
      <c r="I147" s="401"/>
      <c r="J147" s="401"/>
      <c r="K147" s="401"/>
      <c r="L147" s="401"/>
      <c r="M147" s="401"/>
      <c r="N147" s="401"/>
      <c r="O147" s="401"/>
      <c r="P147" s="401"/>
      <c r="Q147" s="401"/>
      <c r="R147" s="401"/>
      <c r="S147" s="401"/>
      <c r="T147" s="401"/>
      <c r="U147" s="401"/>
      <c r="V147" s="401"/>
      <c r="W147" s="401"/>
      <c r="X147" s="401"/>
      <c r="Y147" s="401"/>
      <c r="Z147" s="401"/>
      <c r="AA147" s="401"/>
      <c r="AB147" s="401"/>
      <c r="AC147" s="401"/>
      <c r="AD147" s="401"/>
      <c r="AE147" s="401"/>
      <c r="AF147" s="401"/>
      <c r="AG147" s="401"/>
      <c r="AH147" s="401"/>
      <c r="AI147" s="401"/>
      <c r="AK147" s="177"/>
      <c r="AL147" s="297"/>
      <c r="AM147" s="613"/>
      <c r="AN147" s="613"/>
      <c r="AO147" s="613"/>
      <c r="AP147" s="613"/>
      <c r="AQ147" s="613"/>
      <c r="AR147" s="613"/>
      <c r="AS147" s="613"/>
      <c r="AT147" s="613"/>
      <c r="AU147" s="613"/>
      <c r="AV147" s="613"/>
      <c r="AW147" s="297"/>
    </row>
    <row r="148" spans="1:1024" ht="23.25" customHeight="1">
      <c r="A148" s="866" t="s">
        <v>228</v>
      </c>
      <c r="B148" s="866"/>
      <c r="C148" s="866"/>
      <c r="D148" s="866"/>
      <c r="E148" s="614"/>
      <c r="F148" s="541" t="s">
        <v>51</v>
      </c>
      <c r="G148" s="366"/>
      <c r="H148" s="897"/>
      <c r="I148" s="897"/>
      <c r="J148" s="366" t="s">
        <v>52</v>
      </c>
      <c r="K148" s="897"/>
      <c r="L148" s="897"/>
      <c r="M148" s="366" t="s">
        <v>54</v>
      </c>
      <c r="N148" s="367" t="s">
        <v>132</v>
      </c>
      <c r="O148" s="367"/>
      <c r="P148" s="366" t="s">
        <v>51</v>
      </c>
      <c r="Q148" s="366"/>
      <c r="R148" s="897"/>
      <c r="S148" s="897"/>
      <c r="T148" s="366" t="s">
        <v>52</v>
      </c>
      <c r="U148" s="897"/>
      <c r="V148" s="897"/>
      <c r="W148" s="366" t="s">
        <v>54</v>
      </c>
      <c r="X148" s="368" t="s">
        <v>133</v>
      </c>
      <c r="Y148" s="366" t="str">
        <f>IF(H148&gt;=1,(R148*12+U148)-(H148*12+K148)+1,"")</f>
        <v/>
      </c>
      <c r="Z148" s="800" t="s">
        <v>134</v>
      </c>
      <c r="AA148" s="800"/>
      <c r="AB148" s="369" t="s">
        <v>135</v>
      </c>
      <c r="AC148"/>
      <c r="AD148"/>
      <c r="AE148"/>
      <c r="AF148"/>
      <c r="AG148"/>
      <c r="AH148"/>
      <c r="AI148"/>
      <c r="AJ148" s="363" t="str">
        <f>IF(X19="○", IF(AND(AND(H148&lt;&gt;"",K148&lt;&gt;"",R148&lt;&gt;"",U148&lt;&gt;""),OR(I149=1,N149=1,V149=1), OR(I150=1,N150=1,V150=1,AND(AB150=1,AF150&lt;&gt;"")), OR(E152=1, L152=1, AND(S152=1,X152&lt;&gt;"")), AND(E154&lt;&gt;"",N156&lt;&gt;"",Q156&lt;&gt;""),OR(U156=1, Y156=1)),"○","×"),"")</f>
        <v/>
      </c>
      <c r="AK148"/>
      <c r="AL148" s="798" t="s">
        <v>259</v>
      </c>
      <c r="AM148" s="798"/>
      <c r="AN148" s="798"/>
      <c r="AO148" s="798"/>
      <c r="AP148" s="798"/>
      <c r="AQ148" s="798"/>
      <c r="AR148" s="798"/>
      <c r="AS148" s="798"/>
      <c r="AT148" s="798"/>
      <c r="AU148" s="798"/>
      <c r="AV148" s="79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c r="SY148"/>
      <c r="SZ148"/>
      <c r="TA148"/>
      <c r="TB148"/>
      <c r="TC148"/>
      <c r="TD148"/>
      <c r="TE148"/>
      <c r="TF148"/>
      <c r="TG148"/>
      <c r="TH148"/>
      <c r="TI148"/>
      <c r="TJ148"/>
      <c r="TK148"/>
      <c r="TL148"/>
      <c r="TM148"/>
      <c r="TN148"/>
      <c r="TO148"/>
      <c r="TP148"/>
      <c r="TQ148"/>
      <c r="TR148"/>
      <c r="TS148"/>
      <c r="TT148"/>
      <c r="TU148"/>
      <c r="TV148"/>
      <c r="TW148"/>
      <c r="TX148"/>
      <c r="TY148"/>
      <c r="TZ148"/>
      <c r="UA148"/>
      <c r="UB148"/>
      <c r="UC148"/>
      <c r="UD148"/>
      <c r="UE148"/>
      <c r="UF148"/>
      <c r="UG148"/>
      <c r="UH148"/>
      <c r="UI148"/>
      <c r="UJ148"/>
      <c r="UK148"/>
      <c r="UL148"/>
      <c r="UM148"/>
      <c r="UN148"/>
      <c r="UO148"/>
      <c r="UP148"/>
      <c r="UQ148"/>
      <c r="UR148"/>
      <c r="US148"/>
      <c r="UT148"/>
      <c r="UU148"/>
      <c r="UV148"/>
      <c r="UW148"/>
      <c r="UX148"/>
      <c r="UY148"/>
      <c r="UZ148"/>
      <c r="VA148"/>
      <c r="VB148"/>
      <c r="VC148"/>
      <c r="VD148"/>
      <c r="VE148"/>
      <c r="VF148"/>
      <c r="VG148"/>
      <c r="VH148"/>
      <c r="VI148"/>
      <c r="VJ148"/>
      <c r="VK148"/>
      <c r="VL148"/>
      <c r="VM148"/>
      <c r="VN148"/>
      <c r="VO148"/>
      <c r="VP148"/>
      <c r="VQ148"/>
      <c r="VR148"/>
      <c r="VS148"/>
      <c r="VT148"/>
      <c r="VU148"/>
      <c r="VV148"/>
      <c r="VW148"/>
      <c r="VX148"/>
      <c r="VY148"/>
      <c r="VZ148"/>
      <c r="WA148"/>
      <c r="WB148"/>
      <c r="WC148"/>
      <c r="WD148"/>
      <c r="WE148"/>
      <c r="WF148"/>
      <c r="WG148"/>
      <c r="WH148"/>
      <c r="WI148"/>
      <c r="WJ148"/>
      <c r="WK148"/>
      <c r="WL148"/>
      <c r="WM148"/>
      <c r="WN148"/>
      <c r="WO148"/>
      <c r="WP148"/>
      <c r="WQ148"/>
      <c r="WR148"/>
      <c r="WS148"/>
      <c r="WT148"/>
      <c r="WU148"/>
      <c r="WV148"/>
      <c r="WW148"/>
      <c r="WX148"/>
      <c r="WY148"/>
      <c r="WZ148"/>
      <c r="XA148"/>
      <c r="XB148"/>
      <c r="XC148"/>
      <c r="XD148"/>
      <c r="XE148"/>
      <c r="XF148"/>
      <c r="XG148"/>
      <c r="XH148"/>
      <c r="XI148"/>
      <c r="XJ148"/>
      <c r="XK148"/>
      <c r="XL148"/>
      <c r="XM148"/>
      <c r="XN148"/>
      <c r="XO148"/>
      <c r="XP148"/>
      <c r="XQ148"/>
      <c r="XR148"/>
      <c r="XS148"/>
      <c r="XT148"/>
      <c r="XU148"/>
      <c r="XV148"/>
      <c r="XW148"/>
      <c r="XX148"/>
      <c r="XY148"/>
      <c r="XZ148"/>
      <c r="YA148"/>
      <c r="YB148"/>
      <c r="YC148"/>
      <c r="YD148"/>
      <c r="YE148"/>
      <c r="YF148"/>
      <c r="YG148"/>
      <c r="YH148"/>
      <c r="YI148"/>
      <c r="YJ148"/>
      <c r="YK148"/>
      <c r="YL148"/>
      <c r="YM148"/>
      <c r="YN148"/>
      <c r="YO148"/>
      <c r="YP148"/>
      <c r="YQ148"/>
      <c r="YR148"/>
      <c r="YS148"/>
      <c r="YT148"/>
      <c r="YU148"/>
      <c r="YV148"/>
      <c r="YW148"/>
      <c r="YX148"/>
      <c r="YY148"/>
      <c r="YZ148"/>
      <c r="ZA148"/>
      <c r="ZB148"/>
      <c r="ZC148"/>
      <c r="ZD148"/>
      <c r="ZE148"/>
      <c r="ZF148"/>
      <c r="ZG148"/>
      <c r="ZH148"/>
      <c r="ZI148"/>
      <c r="ZJ148"/>
      <c r="ZK148"/>
      <c r="ZL148"/>
      <c r="ZM148"/>
      <c r="ZN148"/>
      <c r="ZO148"/>
      <c r="ZP148"/>
      <c r="ZQ148"/>
      <c r="ZR148"/>
      <c r="ZS148"/>
      <c r="ZT148"/>
      <c r="ZU148"/>
      <c r="ZV148"/>
      <c r="ZW148"/>
      <c r="ZX148"/>
      <c r="ZY148"/>
      <c r="ZZ148"/>
      <c r="AAA148"/>
      <c r="AAB148"/>
      <c r="AAC148"/>
      <c r="AAD148"/>
      <c r="AAE148"/>
      <c r="AAF148"/>
      <c r="AAG148"/>
      <c r="AAH148"/>
      <c r="AAI148"/>
      <c r="AAJ148"/>
      <c r="AAK148"/>
      <c r="AAL148"/>
      <c r="AAM148"/>
      <c r="AAN148"/>
      <c r="AAO148"/>
      <c r="AAP148"/>
      <c r="AAQ148"/>
      <c r="AAR148"/>
      <c r="AAS148"/>
      <c r="AAT148"/>
      <c r="AAU148"/>
      <c r="AAV148"/>
      <c r="AAW148"/>
      <c r="AAX148"/>
      <c r="AAY148"/>
      <c r="AAZ148"/>
      <c r="ABA148"/>
      <c r="ABB148"/>
      <c r="ABC148"/>
      <c r="ABD148"/>
      <c r="ABE148"/>
      <c r="ABF148"/>
      <c r="ABG148"/>
      <c r="ABH148"/>
      <c r="ABI148"/>
      <c r="ABJ148"/>
      <c r="ABK148"/>
      <c r="ABL148"/>
      <c r="ABM148"/>
      <c r="ABN148"/>
      <c r="ABO148"/>
      <c r="ABP148"/>
      <c r="ABQ148"/>
      <c r="ABR148"/>
      <c r="ABS148"/>
      <c r="ABT148"/>
      <c r="ABU148"/>
      <c r="ABV148"/>
      <c r="ABW148"/>
      <c r="ABX148"/>
      <c r="ABY148"/>
      <c r="ABZ148"/>
      <c r="ACA148"/>
      <c r="ACB148"/>
      <c r="ACC148"/>
      <c r="ACD148"/>
      <c r="ACE148"/>
      <c r="ACF148"/>
      <c r="ACG148"/>
      <c r="ACH148"/>
      <c r="ACI148"/>
      <c r="ACJ148"/>
      <c r="ACK148"/>
      <c r="ACL148"/>
      <c r="ACM148"/>
      <c r="ACN148"/>
      <c r="ACO148"/>
      <c r="ACP148"/>
      <c r="ACQ148"/>
      <c r="ACR148"/>
      <c r="ACS148"/>
      <c r="ACT148"/>
      <c r="ACU148"/>
      <c r="ACV148"/>
      <c r="ACW148"/>
      <c r="ACX148"/>
      <c r="ACY148"/>
      <c r="ACZ148"/>
      <c r="ADA148"/>
      <c r="ADB148"/>
      <c r="ADC148"/>
      <c r="ADD148"/>
      <c r="ADE148"/>
      <c r="ADF148"/>
      <c r="ADG148"/>
      <c r="ADH148"/>
      <c r="ADI148"/>
      <c r="ADJ148"/>
      <c r="ADK148"/>
      <c r="ADL148"/>
      <c r="ADM148"/>
      <c r="ADN148"/>
      <c r="ADO148"/>
      <c r="ADP148"/>
      <c r="ADQ148"/>
      <c r="ADR148"/>
      <c r="ADS148"/>
      <c r="ADT148"/>
      <c r="ADU148"/>
      <c r="ADV148"/>
      <c r="ADW148"/>
      <c r="ADX148"/>
      <c r="ADY148"/>
      <c r="ADZ148"/>
      <c r="AEA148"/>
      <c r="AEB148"/>
      <c r="AEC148"/>
      <c r="AED148"/>
      <c r="AEE148"/>
      <c r="AEF148"/>
      <c r="AEG148"/>
      <c r="AEH148"/>
      <c r="AEI148"/>
      <c r="AEJ148"/>
      <c r="AEK148"/>
      <c r="AEL148"/>
      <c r="AEM148"/>
      <c r="AEN148"/>
      <c r="AEO148"/>
      <c r="AEP148"/>
      <c r="AEQ148"/>
      <c r="AER148"/>
      <c r="AES148"/>
      <c r="AET148"/>
      <c r="AEU148"/>
      <c r="AEV148"/>
      <c r="AEW148"/>
      <c r="AEX148"/>
      <c r="AEY148"/>
      <c r="AEZ148"/>
      <c r="AFA148"/>
      <c r="AFB148"/>
      <c r="AFC148"/>
      <c r="AFD148"/>
      <c r="AFE148"/>
      <c r="AFF148"/>
      <c r="AFG148"/>
      <c r="AFH148"/>
      <c r="AFI148"/>
      <c r="AFJ148"/>
      <c r="AFK148"/>
      <c r="AFL148"/>
      <c r="AFM148"/>
      <c r="AFN148"/>
      <c r="AFO148"/>
      <c r="AFP148"/>
      <c r="AFQ148"/>
      <c r="AFR148"/>
      <c r="AFS148"/>
      <c r="AFT148"/>
      <c r="AFU148"/>
      <c r="AFV148"/>
      <c r="AFW148"/>
      <c r="AFX148"/>
      <c r="AFY148"/>
      <c r="AFZ148"/>
      <c r="AGA148"/>
      <c r="AGB148"/>
      <c r="AGC148"/>
      <c r="AGD148"/>
      <c r="AGE148"/>
      <c r="AGF148"/>
      <c r="AGG148"/>
      <c r="AGH148"/>
      <c r="AGI148"/>
      <c r="AGJ148"/>
      <c r="AGK148"/>
      <c r="AGL148"/>
      <c r="AGM148"/>
      <c r="AGN148"/>
      <c r="AGO148"/>
      <c r="AGP148"/>
      <c r="AGQ148"/>
      <c r="AGR148"/>
      <c r="AGS148"/>
      <c r="AGT148"/>
      <c r="AGU148"/>
      <c r="AGV148"/>
      <c r="AGW148"/>
      <c r="AGX148"/>
      <c r="AGY148"/>
      <c r="AGZ148"/>
      <c r="AHA148"/>
      <c r="AHB148"/>
      <c r="AHC148"/>
      <c r="AHD148"/>
      <c r="AHE148"/>
      <c r="AHF148"/>
      <c r="AHG148"/>
      <c r="AHH148"/>
      <c r="AHI148"/>
      <c r="AHJ148"/>
      <c r="AHK148"/>
      <c r="AHL148"/>
      <c r="AHM148"/>
      <c r="AHN148"/>
      <c r="AHO148"/>
      <c r="AHP148"/>
      <c r="AHQ148"/>
      <c r="AHR148"/>
      <c r="AHS148"/>
      <c r="AHT148"/>
      <c r="AHU148"/>
      <c r="AHV148"/>
      <c r="AHW148"/>
      <c r="AHX148"/>
      <c r="AHY148"/>
      <c r="AHZ148"/>
      <c r="AIA148"/>
      <c r="AIB148"/>
      <c r="AIC148"/>
      <c r="AID148"/>
      <c r="AIE148"/>
      <c r="AIF148"/>
      <c r="AIG148"/>
      <c r="AIH148"/>
      <c r="AII148"/>
      <c r="AIJ148"/>
      <c r="AIK148"/>
      <c r="AIL148"/>
      <c r="AIM148"/>
      <c r="AIN148"/>
      <c r="AIO148"/>
      <c r="AIP148"/>
      <c r="AIQ148"/>
      <c r="AIR148"/>
      <c r="AIS148"/>
      <c r="AIT148"/>
      <c r="AIU148"/>
      <c r="AIV148"/>
      <c r="AIW148"/>
      <c r="AIX148"/>
      <c r="AIY148"/>
      <c r="AIZ148"/>
      <c r="AJA148"/>
      <c r="AJB148"/>
      <c r="AJC148"/>
      <c r="AJD148"/>
      <c r="AJE148"/>
      <c r="AJF148"/>
      <c r="AJG148"/>
      <c r="AJH148"/>
      <c r="AJI148"/>
      <c r="AJJ148"/>
      <c r="AJK148"/>
      <c r="AJL148"/>
      <c r="AJM148"/>
      <c r="AJN148"/>
      <c r="AJO148"/>
      <c r="AJP148"/>
      <c r="AJQ148"/>
      <c r="AJR148"/>
      <c r="AJS148"/>
      <c r="AJT148"/>
      <c r="AJU148"/>
      <c r="AJV148"/>
      <c r="AJW148"/>
      <c r="AJX148"/>
      <c r="AJY148"/>
      <c r="AJZ148"/>
      <c r="AKA148"/>
      <c r="AKB148"/>
      <c r="AKC148"/>
      <c r="AKD148"/>
      <c r="AKE148"/>
      <c r="AKF148"/>
      <c r="AKG148"/>
      <c r="AKH148"/>
      <c r="AKI148"/>
      <c r="AKJ148"/>
      <c r="AKK148"/>
      <c r="AKL148"/>
      <c r="AKM148"/>
      <c r="AKN148"/>
      <c r="AKO148"/>
      <c r="AKP148"/>
      <c r="AKQ148"/>
      <c r="AKR148"/>
      <c r="AKS148"/>
      <c r="AKT148"/>
      <c r="AKU148"/>
      <c r="AKV148"/>
      <c r="AKW148"/>
      <c r="AKX148"/>
      <c r="AKY148"/>
      <c r="AKZ148"/>
      <c r="ALA148"/>
      <c r="ALB148"/>
      <c r="ALC148"/>
      <c r="ALD148"/>
      <c r="ALE148"/>
      <c r="ALF148"/>
      <c r="ALG148"/>
      <c r="ALH148"/>
      <c r="ALI148"/>
      <c r="ALJ148"/>
      <c r="ALK148"/>
      <c r="ALL148"/>
      <c r="ALM148"/>
      <c r="ALN148"/>
      <c r="ALO148"/>
      <c r="ALP148"/>
      <c r="ALQ148"/>
      <c r="ALR148"/>
      <c r="ALS148"/>
      <c r="ALT148"/>
      <c r="ALU148"/>
      <c r="ALV148"/>
      <c r="ALW148"/>
      <c r="ALX148"/>
      <c r="ALY148"/>
      <c r="ALZ148"/>
      <c r="AMA148"/>
      <c r="AMB148"/>
      <c r="AMC148"/>
      <c r="AMD148"/>
      <c r="AME148"/>
      <c r="AMF148"/>
      <c r="AMG148"/>
      <c r="AMH148"/>
      <c r="AMI148"/>
      <c r="AMJ148"/>
    </row>
    <row r="149" spans="1:1024" s="296" customFormat="1" ht="27" customHeight="1">
      <c r="A149" s="898" t="s">
        <v>136</v>
      </c>
      <c r="B149" s="898"/>
      <c r="C149" s="898"/>
      <c r="D149" s="898"/>
      <c r="E149" s="899" t="s">
        <v>260</v>
      </c>
      <c r="F149" s="899"/>
      <c r="G149" s="899"/>
      <c r="H149" s="899"/>
      <c r="I149" s="615" t="b">
        <f>FALSE()</f>
        <v>0</v>
      </c>
      <c r="J149" s="900" t="s">
        <v>137</v>
      </c>
      <c r="K149" s="900"/>
      <c r="L149" s="900"/>
      <c r="M149" s="900"/>
      <c r="N149" s="615" t="b">
        <f>FALSE()</f>
        <v>0</v>
      </c>
      <c r="O149" s="901" t="s">
        <v>261</v>
      </c>
      <c r="P149" s="901"/>
      <c r="Q149" s="901"/>
      <c r="R149" s="901"/>
      <c r="S149" s="901"/>
      <c r="T149" s="901"/>
      <c r="U149" s="901"/>
      <c r="V149" s="615" t="b">
        <f>FALSE()</f>
        <v>0</v>
      </c>
      <c r="W149" s="901" t="s">
        <v>262</v>
      </c>
      <c r="X149" s="901"/>
      <c r="Y149" s="901"/>
      <c r="Z149" s="901"/>
      <c r="AA149" s="901"/>
      <c r="AB149" s="901"/>
      <c r="AC149" s="901"/>
      <c r="AD149" s="901"/>
      <c r="AE149" s="373"/>
      <c r="AF149" s="616"/>
      <c r="AG149" s="616"/>
      <c r="AH149" s="616"/>
      <c r="AI149" s="373"/>
      <c r="AJ149" s="617"/>
      <c r="AK149" s="177"/>
      <c r="AL149" s="798"/>
      <c r="AM149" s="798"/>
      <c r="AN149" s="798"/>
      <c r="AO149" s="798"/>
      <c r="AP149" s="798"/>
      <c r="AQ149" s="798"/>
      <c r="AR149" s="798"/>
      <c r="AS149" s="798"/>
      <c r="AT149" s="798"/>
      <c r="AU149" s="798"/>
      <c r="AV149" s="798"/>
      <c r="AW149" s="297"/>
    </row>
    <row r="150" spans="1:1024" ht="26.25" customHeight="1">
      <c r="A150" s="898"/>
      <c r="B150" s="898"/>
      <c r="C150" s="898"/>
      <c r="D150" s="898"/>
      <c r="E150" s="902" t="s">
        <v>263</v>
      </c>
      <c r="F150" s="902"/>
      <c r="G150" s="902"/>
      <c r="H150" s="902"/>
      <c r="I150" s="618" t="b">
        <f>FALSE()</f>
        <v>0</v>
      </c>
      <c r="J150" s="872" t="s">
        <v>138</v>
      </c>
      <c r="K150" s="872"/>
      <c r="L150" s="872"/>
      <c r="M150" s="872"/>
      <c r="N150" s="615" t="b">
        <f>FALSE()</f>
        <v>0</v>
      </c>
      <c r="O150" s="872" t="s">
        <v>139</v>
      </c>
      <c r="P150" s="872"/>
      <c r="Q150" s="872"/>
      <c r="R150" s="872"/>
      <c r="S150" s="872"/>
      <c r="T150" s="872"/>
      <c r="U150" s="872"/>
      <c r="V150" s="615" t="b">
        <f>FALSE()</f>
        <v>0</v>
      </c>
      <c r="W150" s="872" t="s">
        <v>140</v>
      </c>
      <c r="X150" s="872"/>
      <c r="Y150" s="872"/>
      <c r="Z150" s="872"/>
      <c r="AA150" s="872"/>
      <c r="AB150" s="619" t="b">
        <f>FALSE()</f>
        <v>0</v>
      </c>
      <c r="AC150" s="872" t="s">
        <v>141</v>
      </c>
      <c r="AD150" s="872"/>
      <c r="AE150" s="620" t="s">
        <v>55</v>
      </c>
      <c r="AF150" s="903"/>
      <c r="AG150" s="903"/>
      <c r="AH150" s="903"/>
      <c r="AI150" s="903"/>
      <c r="AJ150" s="621" t="s">
        <v>142</v>
      </c>
      <c r="AL150" s="297"/>
      <c r="AM150" s="297"/>
      <c r="AN150" s="297"/>
      <c r="AO150" s="297"/>
      <c r="AP150" s="297"/>
      <c r="AQ150" s="297"/>
      <c r="AR150" s="297"/>
      <c r="AS150" s="297"/>
      <c r="AT150" s="297"/>
      <c r="AU150" s="297"/>
      <c r="AV150" s="297"/>
      <c r="AW150" s="297"/>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c r="AIP150"/>
      <c r="AIQ150"/>
      <c r="AIR150"/>
      <c r="AIS150"/>
      <c r="AIT150"/>
      <c r="AIU150"/>
      <c r="AIV150"/>
      <c r="AIW150"/>
      <c r="AIX150"/>
      <c r="AIY150"/>
      <c r="AIZ150"/>
      <c r="AJA150"/>
      <c r="AJB150"/>
      <c r="AJC150"/>
      <c r="AJD150"/>
      <c r="AJE150"/>
      <c r="AJF150"/>
      <c r="AJG150"/>
      <c r="AJH150"/>
      <c r="AJI150"/>
      <c r="AJJ150"/>
      <c r="AJK150"/>
      <c r="AJL150"/>
      <c r="AJM150"/>
      <c r="AJN150"/>
      <c r="AJO150"/>
      <c r="AJP150"/>
      <c r="AJQ150"/>
      <c r="AJR150"/>
      <c r="AJS150"/>
      <c r="AJT150"/>
      <c r="AJU150"/>
      <c r="AJV150"/>
      <c r="AJW150"/>
      <c r="AJX150"/>
      <c r="AJY150"/>
      <c r="AJZ150"/>
      <c r="AKA150"/>
      <c r="AKB150"/>
      <c r="AKC150"/>
      <c r="AKD150"/>
      <c r="AKE150"/>
      <c r="AKF150"/>
      <c r="AKG150"/>
      <c r="AKH150"/>
      <c r="AKI150"/>
      <c r="AKJ150"/>
      <c r="AKK150"/>
      <c r="AKL150"/>
      <c r="AKM150"/>
      <c r="AKN150"/>
      <c r="AKO150"/>
      <c r="AKP150"/>
      <c r="AKQ150"/>
      <c r="AKR150"/>
      <c r="AKS150"/>
      <c r="AKT150"/>
      <c r="AKU150"/>
      <c r="AKV150"/>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c r="AMH150"/>
      <c r="AMI150"/>
      <c r="AMJ150"/>
    </row>
    <row r="151" spans="1:1024" ht="19.5" customHeight="1">
      <c r="A151" s="866" t="s">
        <v>143</v>
      </c>
      <c r="B151" s="866"/>
      <c r="C151" s="866"/>
      <c r="D151" s="866"/>
      <c r="E151" s="380" t="s">
        <v>144</v>
      </c>
      <c r="F151" s="381"/>
      <c r="G151" s="364"/>
      <c r="H151" s="364"/>
      <c r="I151" s="364"/>
      <c r="J151" s="364"/>
      <c r="K151" s="364"/>
      <c r="L151" s="364"/>
      <c r="M151" s="364"/>
      <c r="N151" s="364"/>
      <c r="O151" s="381"/>
      <c r="P151" s="364"/>
      <c r="Q151" s="364"/>
      <c r="R151" s="364"/>
      <c r="S151" s="364"/>
      <c r="T151" s="364"/>
      <c r="U151" s="364"/>
      <c r="V151" s="381"/>
      <c r="W151" s="364"/>
      <c r="X151" s="364"/>
      <c r="Y151" s="364"/>
      <c r="Z151" s="364"/>
      <c r="AA151" s="364"/>
      <c r="AB151" s="364"/>
      <c r="AC151" s="364"/>
      <c r="AD151" s="364"/>
      <c r="AE151" s="364"/>
      <c r="AF151" s="364"/>
      <c r="AG151" s="364"/>
      <c r="AH151" s="364"/>
      <c r="AI151" s="364"/>
      <c r="AJ151" s="549"/>
      <c r="AK151"/>
      <c r="AL151" s="297"/>
      <c r="AM151" s="297"/>
      <c r="AN151" s="297"/>
      <c r="AO151" s="297"/>
      <c r="AP151" s="297"/>
      <c r="AQ151" s="297"/>
      <c r="AR151" s="297"/>
      <c r="AS151" s="297"/>
      <c r="AT151" s="297"/>
      <c r="AU151" s="297"/>
      <c r="AV151" s="297"/>
      <c r="AW151" s="297"/>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row>
    <row r="152" spans="1:1024" ht="18.75" customHeight="1">
      <c r="A152" s="866"/>
      <c r="B152" s="866"/>
      <c r="C152" s="866"/>
      <c r="D152" s="866"/>
      <c r="E152" s="622" t="b">
        <f>FALSE()</f>
        <v>0</v>
      </c>
      <c r="F152" s="385" t="s">
        <v>145</v>
      </c>
      <c r="G152" s="382"/>
      <c r="H152" s="382"/>
      <c r="I152" s="382"/>
      <c r="J152" s="382"/>
      <c r="K152"/>
      <c r="L152" s="623" t="b">
        <f>FALSE()</f>
        <v>0</v>
      </c>
      <c r="M152" s="385" t="s">
        <v>146</v>
      </c>
      <c r="N152" s="382"/>
      <c r="O152" s="382"/>
      <c r="P152" s="353"/>
      <c r="Q152" s="353"/>
      <c r="R152"/>
      <c r="S152" s="624" t="b">
        <f>FALSE()</f>
        <v>0</v>
      </c>
      <c r="T152" s="385" t="s">
        <v>141</v>
      </c>
      <c r="U152" s="353"/>
      <c r="V152"/>
      <c r="W152" s="385" t="s">
        <v>55</v>
      </c>
      <c r="X152" s="904"/>
      <c r="Y152" s="904" t="b">
        <f>TRUE()</f>
        <v>1</v>
      </c>
      <c r="Z152" s="904"/>
      <c r="AA152" s="904"/>
      <c r="AB152" s="904"/>
      <c r="AC152" s="904"/>
      <c r="AD152" s="904"/>
      <c r="AE152" s="904"/>
      <c r="AF152" s="904"/>
      <c r="AG152" s="904"/>
      <c r="AH152" s="904"/>
      <c r="AI152" s="904"/>
      <c r="AJ152" s="388" t="s">
        <v>142</v>
      </c>
      <c r="AM152" s="297"/>
      <c r="AN152" s="297"/>
      <c r="AO152" s="297"/>
      <c r="AP152" s="297"/>
      <c r="AQ152" s="297"/>
      <c r="AR152" s="297"/>
      <c r="AS152" s="297"/>
      <c r="AT152" s="297"/>
      <c r="AU152" s="297"/>
      <c r="AV152" s="297"/>
      <c r="AW152" s="297"/>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c r="ZB152"/>
      <c r="ZC152"/>
      <c r="ZD152"/>
      <c r="ZE152"/>
      <c r="ZF152"/>
      <c r="ZG152"/>
      <c r="ZH152"/>
      <c r="ZI152"/>
      <c r="ZJ152"/>
      <c r="ZK152"/>
      <c r="ZL152"/>
      <c r="ZM152"/>
      <c r="ZN152"/>
      <c r="ZO152"/>
      <c r="ZP152"/>
      <c r="ZQ152"/>
      <c r="ZR152"/>
      <c r="ZS152"/>
      <c r="ZT152"/>
      <c r="ZU152"/>
      <c r="ZV152"/>
      <c r="ZW152"/>
      <c r="ZX152"/>
      <c r="ZY152"/>
      <c r="ZZ152"/>
      <c r="AAA152"/>
      <c r="AAB152"/>
      <c r="AAC152"/>
      <c r="AAD152"/>
      <c r="AAE152"/>
      <c r="AAF152"/>
      <c r="AAG152"/>
      <c r="AAH152"/>
      <c r="AAI152"/>
      <c r="AAJ152"/>
      <c r="AAK152"/>
      <c r="AAL152"/>
      <c r="AAM152"/>
      <c r="AAN152"/>
      <c r="AAO152"/>
      <c r="AAP152"/>
      <c r="AAQ152"/>
      <c r="AAR152"/>
      <c r="AAS152"/>
      <c r="AAT152"/>
      <c r="AAU152"/>
      <c r="AAV152"/>
      <c r="AAW152"/>
      <c r="AAX152"/>
      <c r="AAY152"/>
      <c r="AAZ152"/>
      <c r="ABA152"/>
      <c r="ABB152"/>
      <c r="ABC152"/>
      <c r="ABD152"/>
      <c r="ABE152"/>
      <c r="ABF152"/>
      <c r="ABG152"/>
      <c r="ABH152"/>
      <c r="ABI152"/>
      <c r="ABJ152"/>
      <c r="ABK152"/>
      <c r="ABL152"/>
      <c r="ABM152"/>
      <c r="ABN152"/>
      <c r="ABO152"/>
      <c r="ABP152"/>
      <c r="ABQ152"/>
      <c r="ABR152"/>
      <c r="ABS152"/>
      <c r="ABT152"/>
      <c r="ABU152"/>
      <c r="ABV152"/>
      <c r="ABW152"/>
      <c r="ABX152"/>
      <c r="ABY152"/>
      <c r="ABZ152"/>
      <c r="ACA152"/>
      <c r="ACB152"/>
      <c r="ACC152"/>
      <c r="ACD152"/>
      <c r="ACE152"/>
      <c r="ACF152"/>
      <c r="ACG152"/>
      <c r="ACH152"/>
      <c r="ACI152"/>
      <c r="ACJ152"/>
      <c r="ACK152"/>
      <c r="ACL152"/>
      <c r="ACM152"/>
      <c r="ACN152"/>
      <c r="ACO152"/>
      <c r="ACP152"/>
      <c r="ACQ152"/>
      <c r="ACR152"/>
      <c r="ACS152"/>
      <c r="ACT152"/>
      <c r="ACU152"/>
      <c r="ACV152"/>
      <c r="ACW152"/>
      <c r="ACX152"/>
      <c r="ACY152"/>
      <c r="ACZ152"/>
      <c r="ADA152"/>
      <c r="ADB152"/>
      <c r="ADC152"/>
      <c r="ADD152"/>
      <c r="ADE152"/>
      <c r="ADF152"/>
      <c r="ADG152"/>
      <c r="ADH152"/>
      <c r="ADI152"/>
      <c r="ADJ152"/>
      <c r="ADK152"/>
      <c r="ADL152"/>
      <c r="ADM152"/>
      <c r="ADN152"/>
      <c r="ADO152"/>
      <c r="ADP152"/>
      <c r="ADQ152"/>
      <c r="ADR152"/>
      <c r="ADS152"/>
      <c r="ADT152"/>
      <c r="ADU152"/>
      <c r="ADV152"/>
      <c r="ADW152"/>
      <c r="ADX152"/>
      <c r="ADY152"/>
      <c r="ADZ152"/>
      <c r="AEA152"/>
      <c r="AEB152"/>
      <c r="AEC152"/>
      <c r="AED152"/>
      <c r="AEE152"/>
      <c r="AEF152"/>
      <c r="AEG152"/>
      <c r="AEH152"/>
      <c r="AEI152"/>
      <c r="AEJ152"/>
      <c r="AEK152"/>
      <c r="AEL152"/>
      <c r="AEM152"/>
      <c r="AEN152"/>
      <c r="AEO152"/>
      <c r="AEP152"/>
      <c r="AEQ152"/>
      <c r="AER152"/>
      <c r="AES152"/>
      <c r="AET152"/>
      <c r="AEU152"/>
      <c r="AEV152"/>
      <c r="AEW152"/>
      <c r="AEX152"/>
      <c r="AEY152"/>
      <c r="AEZ152"/>
      <c r="AFA152"/>
      <c r="AFB152"/>
      <c r="AFC152"/>
      <c r="AFD152"/>
      <c r="AFE152"/>
      <c r="AFF152"/>
      <c r="AFG152"/>
      <c r="AFH152"/>
      <c r="AFI152"/>
      <c r="AFJ152"/>
      <c r="AFK152"/>
      <c r="AFL152"/>
      <c r="AFM152"/>
      <c r="AFN152"/>
      <c r="AFO152"/>
      <c r="AFP152"/>
      <c r="AFQ152"/>
      <c r="AFR152"/>
      <c r="AFS152"/>
      <c r="AFT152"/>
      <c r="AFU152"/>
      <c r="AFV152"/>
      <c r="AFW152"/>
      <c r="AFX152"/>
      <c r="AFY152"/>
      <c r="AFZ152"/>
      <c r="AGA152"/>
      <c r="AGB152"/>
      <c r="AGC152"/>
      <c r="AGD152"/>
      <c r="AGE152"/>
      <c r="AGF152"/>
      <c r="AGG152"/>
      <c r="AGH152"/>
      <c r="AGI152"/>
      <c r="AGJ152"/>
      <c r="AGK152"/>
      <c r="AGL152"/>
      <c r="AGM152"/>
      <c r="AGN152"/>
      <c r="AGO152"/>
      <c r="AGP152"/>
      <c r="AGQ152"/>
      <c r="AGR152"/>
      <c r="AGS152"/>
      <c r="AGT152"/>
      <c r="AGU152"/>
      <c r="AGV152"/>
      <c r="AGW152"/>
      <c r="AGX152"/>
      <c r="AGY152"/>
      <c r="AGZ152"/>
      <c r="AHA152"/>
      <c r="AHB152"/>
      <c r="AHC152"/>
      <c r="AHD152"/>
      <c r="AHE152"/>
      <c r="AHF152"/>
      <c r="AHG152"/>
      <c r="AHH152"/>
      <c r="AHI152"/>
      <c r="AHJ152"/>
      <c r="AHK152"/>
      <c r="AHL152"/>
      <c r="AHM152"/>
      <c r="AHN152"/>
      <c r="AHO152"/>
      <c r="AHP152"/>
      <c r="AHQ152"/>
      <c r="AHR152"/>
      <c r="AHS152"/>
      <c r="AHT152"/>
      <c r="AHU152"/>
      <c r="AHV152"/>
      <c r="AHW152"/>
      <c r="AHX152"/>
      <c r="AHY152"/>
      <c r="AHZ152"/>
      <c r="AIA152"/>
      <c r="AIB152"/>
      <c r="AIC152"/>
      <c r="AID152"/>
      <c r="AIE152"/>
      <c r="AIF152"/>
      <c r="AIG152"/>
      <c r="AIH152"/>
      <c r="AII152"/>
      <c r="AIJ152"/>
      <c r="AIK152"/>
      <c r="AIL152"/>
      <c r="AIM152"/>
      <c r="AIN152"/>
      <c r="AIO152"/>
      <c r="AIP152"/>
      <c r="AIQ152"/>
      <c r="AIR152"/>
      <c r="AIS152"/>
      <c r="AIT152"/>
      <c r="AIU152"/>
      <c r="AIV152"/>
      <c r="AIW152"/>
      <c r="AIX152"/>
      <c r="AIY152"/>
      <c r="AIZ152"/>
      <c r="AJA152"/>
      <c r="AJB152"/>
      <c r="AJC152"/>
      <c r="AJD152"/>
      <c r="AJE152"/>
      <c r="AJF152"/>
      <c r="AJG152"/>
      <c r="AJH152"/>
      <c r="AJI152"/>
      <c r="AJJ152"/>
      <c r="AJK152"/>
      <c r="AJL152"/>
      <c r="AJM152"/>
      <c r="AJN152"/>
      <c r="AJO152"/>
      <c r="AJP152"/>
      <c r="AJQ152"/>
      <c r="AJR152"/>
      <c r="AJS152"/>
      <c r="AJT152"/>
      <c r="AJU152"/>
      <c r="AJV152"/>
      <c r="AJW152"/>
      <c r="AJX152"/>
      <c r="AJY152"/>
      <c r="AJZ152"/>
      <c r="AKA152"/>
      <c r="AKB152"/>
      <c r="AKC152"/>
      <c r="AKD152"/>
      <c r="AKE152"/>
      <c r="AKF152"/>
      <c r="AKG152"/>
      <c r="AKH152"/>
      <c r="AKI152"/>
      <c r="AKJ152"/>
      <c r="AKK152"/>
      <c r="AKL152"/>
      <c r="AKM152"/>
      <c r="AKN152"/>
      <c r="AKO152"/>
      <c r="AKP152"/>
      <c r="AKQ152"/>
      <c r="AKR152"/>
      <c r="AKS152"/>
      <c r="AKT152"/>
      <c r="AKU152"/>
      <c r="AKV152"/>
      <c r="AKW152"/>
      <c r="AKX152"/>
      <c r="AKY152"/>
      <c r="AKZ152"/>
      <c r="ALA152"/>
      <c r="ALB152"/>
      <c r="ALC152"/>
      <c r="ALD152"/>
      <c r="ALE152"/>
      <c r="ALF152"/>
      <c r="ALG152"/>
      <c r="ALH152"/>
      <c r="ALI152"/>
      <c r="ALJ152"/>
      <c r="ALK152"/>
      <c r="ALL152"/>
      <c r="ALM152"/>
      <c r="ALN152"/>
      <c r="ALO152"/>
      <c r="ALP152"/>
      <c r="ALQ152"/>
      <c r="ALR152"/>
      <c r="ALS152"/>
      <c r="ALT152"/>
      <c r="ALU152"/>
      <c r="ALV152"/>
      <c r="ALW152"/>
      <c r="ALX152"/>
      <c r="ALY152"/>
      <c r="ALZ152"/>
      <c r="AMA152"/>
      <c r="AMB152"/>
      <c r="AMC152"/>
      <c r="AMD152"/>
      <c r="AME152"/>
      <c r="AMF152"/>
      <c r="AMG152"/>
      <c r="AMH152"/>
      <c r="AMI152"/>
      <c r="AMJ152"/>
    </row>
    <row r="153" spans="1:1024" ht="18.75" customHeight="1">
      <c r="A153" s="866"/>
      <c r="B153" s="866"/>
      <c r="C153" s="866"/>
      <c r="D153" s="866"/>
      <c r="E153" s="389" t="s">
        <v>264</v>
      </c>
      <c r="F153" s="385"/>
      <c r="G153" s="382"/>
      <c r="H153" s="382"/>
      <c r="I153" s="382"/>
      <c r="J153" s="382"/>
      <c r="K153" s="351"/>
      <c r="L153" s="382"/>
      <c r="M153" s="390"/>
      <c r="N153" s="351"/>
      <c r="O153" s="353"/>
      <c r="P153" s="385"/>
      <c r="Q153" s="385"/>
      <c r="R153" s="385"/>
      <c r="S153" s="391"/>
      <c r="T153" s="391"/>
      <c r="U153" s="391"/>
      <c r="V153" s="391"/>
      <c r="W153" s="391"/>
      <c r="X153" s="391"/>
      <c r="Y153" s="391"/>
      <c r="Z153" s="391"/>
      <c r="AA153" s="391"/>
      <c r="AB153" s="391"/>
      <c r="AC153" s="391"/>
      <c r="AD153" s="391"/>
      <c r="AE153" s="391"/>
      <c r="AF153" s="391"/>
      <c r="AG153" s="391"/>
      <c r="AH153" s="391"/>
      <c r="AI153" s="391"/>
      <c r="AJ153" s="388"/>
      <c r="AK153" s="302"/>
      <c r="AL153" s="297"/>
      <c r="AM153" s="297"/>
      <c r="AN153" s="297"/>
      <c r="AO153" s="297"/>
      <c r="AP153" s="297"/>
      <c r="AQ153" s="297"/>
      <c r="AR153" s="297"/>
      <c r="AS153" s="297"/>
      <c r="AT153" s="297"/>
      <c r="AU153" s="297"/>
      <c r="AV153" s="297"/>
      <c r="AW153" s="297"/>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c r="XL153"/>
      <c r="XM153"/>
      <c r="XN153"/>
      <c r="XO153"/>
      <c r="XP153"/>
      <c r="XQ153"/>
      <c r="XR153"/>
      <c r="XS153"/>
      <c r="XT153"/>
      <c r="XU153"/>
      <c r="XV153"/>
      <c r="XW153"/>
      <c r="XX153"/>
      <c r="XY153"/>
      <c r="XZ153"/>
      <c r="YA153"/>
      <c r="YB153"/>
      <c r="YC153"/>
      <c r="YD153"/>
      <c r="YE153"/>
      <c r="YF153"/>
      <c r="YG153"/>
      <c r="YH153"/>
      <c r="YI153"/>
      <c r="YJ153"/>
      <c r="YK153"/>
      <c r="YL153"/>
      <c r="YM153"/>
      <c r="YN153"/>
      <c r="YO153"/>
      <c r="YP153"/>
      <c r="YQ153"/>
      <c r="YR153"/>
      <c r="YS153"/>
      <c r="YT153"/>
      <c r="YU153"/>
      <c r="YV153"/>
      <c r="YW153"/>
      <c r="YX153"/>
      <c r="YY153"/>
      <c r="YZ153"/>
      <c r="ZA153"/>
      <c r="ZB153"/>
      <c r="ZC153"/>
      <c r="ZD153"/>
      <c r="ZE153"/>
      <c r="ZF153"/>
      <c r="ZG153"/>
      <c r="ZH153"/>
      <c r="ZI153"/>
      <c r="ZJ153"/>
      <c r="ZK153"/>
      <c r="ZL153"/>
      <c r="ZM153"/>
      <c r="ZN153"/>
      <c r="ZO153"/>
      <c r="ZP153"/>
      <c r="ZQ153"/>
      <c r="ZR153"/>
      <c r="ZS153"/>
      <c r="ZT153"/>
      <c r="ZU153"/>
      <c r="ZV153"/>
      <c r="ZW153"/>
      <c r="ZX153"/>
      <c r="ZY153"/>
      <c r="ZZ153"/>
      <c r="AAA153"/>
      <c r="AAB153"/>
      <c r="AAC153"/>
      <c r="AAD153"/>
      <c r="AAE153"/>
      <c r="AAF153"/>
      <c r="AAG153"/>
      <c r="AAH153"/>
      <c r="AAI153"/>
      <c r="AAJ153"/>
      <c r="AAK153"/>
      <c r="AAL153"/>
      <c r="AAM153"/>
      <c r="AAN153"/>
      <c r="AAO153"/>
      <c r="AAP153"/>
      <c r="AAQ153"/>
      <c r="AAR153"/>
      <c r="AAS153"/>
      <c r="AAT153"/>
      <c r="AAU153"/>
      <c r="AAV153"/>
      <c r="AAW153"/>
      <c r="AAX153"/>
      <c r="AAY153"/>
      <c r="AAZ153"/>
      <c r="ABA153"/>
      <c r="ABB153"/>
      <c r="ABC153"/>
      <c r="ABD153"/>
      <c r="ABE153"/>
      <c r="ABF153"/>
      <c r="ABG153"/>
      <c r="ABH153"/>
      <c r="ABI153"/>
      <c r="ABJ153"/>
      <c r="ABK153"/>
      <c r="ABL153"/>
      <c r="ABM153"/>
      <c r="ABN153"/>
      <c r="ABO153"/>
      <c r="ABP153"/>
      <c r="ABQ153"/>
      <c r="ABR153"/>
      <c r="ABS153"/>
      <c r="ABT153"/>
      <c r="ABU153"/>
      <c r="ABV153"/>
      <c r="ABW153"/>
      <c r="ABX153"/>
      <c r="ABY153"/>
      <c r="ABZ153"/>
      <c r="ACA153"/>
      <c r="ACB153"/>
      <c r="ACC153"/>
      <c r="ACD153"/>
      <c r="ACE153"/>
      <c r="ACF153"/>
      <c r="ACG153"/>
      <c r="ACH153"/>
      <c r="ACI153"/>
      <c r="ACJ153"/>
      <c r="ACK153"/>
      <c r="ACL153"/>
      <c r="ACM153"/>
      <c r="ACN153"/>
      <c r="ACO153"/>
      <c r="ACP153"/>
      <c r="ACQ153"/>
      <c r="ACR153"/>
      <c r="ACS153"/>
      <c r="ACT153"/>
      <c r="ACU153"/>
      <c r="ACV153"/>
      <c r="ACW153"/>
      <c r="ACX153"/>
      <c r="ACY153"/>
      <c r="ACZ153"/>
      <c r="ADA153"/>
      <c r="ADB153"/>
      <c r="ADC153"/>
      <c r="ADD153"/>
      <c r="ADE153"/>
      <c r="ADF153"/>
      <c r="ADG153"/>
      <c r="ADH153"/>
      <c r="ADI153"/>
      <c r="ADJ153"/>
      <c r="ADK153"/>
      <c r="ADL153"/>
      <c r="ADM153"/>
      <c r="ADN153"/>
      <c r="ADO153"/>
      <c r="ADP153"/>
      <c r="ADQ153"/>
      <c r="ADR153"/>
      <c r="ADS153"/>
      <c r="ADT153"/>
      <c r="ADU153"/>
      <c r="ADV153"/>
      <c r="ADW153"/>
      <c r="ADX153"/>
      <c r="ADY153"/>
      <c r="ADZ153"/>
      <c r="AEA153"/>
      <c r="AEB153"/>
      <c r="AEC153"/>
      <c r="AED153"/>
      <c r="AEE153"/>
      <c r="AEF153"/>
      <c r="AEG153"/>
      <c r="AEH153"/>
      <c r="AEI153"/>
      <c r="AEJ153"/>
      <c r="AEK153"/>
      <c r="AEL153"/>
      <c r="AEM153"/>
      <c r="AEN153"/>
      <c r="AEO153"/>
      <c r="AEP153"/>
      <c r="AEQ153"/>
      <c r="AER153"/>
      <c r="AES153"/>
      <c r="AET153"/>
      <c r="AEU153"/>
      <c r="AEV153"/>
      <c r="AEW153"/>
      <c r="AEX153"/>
      <c r="AEY153"/>
      <c r="AEZ153"/>
      <c r="AFA153"/>
      <c r="AFB153"/>
      <c r="AFC153"/>
      <c r="AFD153"/>
      <c r="AFE153"/>
      <c r="AFF153"/>
      <c r="AFG153"/>
      <c r="AFH153"/>
      <c r="AFI153"/>
      <c r="AFJ153"/>
      <c r="AFK153"/>
      <c r="AFL153"/>
      <c r="AFM153"/>
      <c r="AFN153"/>
      <c r="AFO153"/>
      <c r="AFP153"/>
      <c r="AFQ153"/>
      <c r="AFR153"/>
      <c r="AFS153"/>
      <c r="AFT153"/>
      <c r="AFU153"/>
      <c r="AFV153"/>
      <c r="AFW153"/>
      <c r="AFX153"/>
      <c r="AFY153"/>
      <c r="AFZ153"/>
      <c r="AGA153"/>
      <c r="AGB153"/>
      <c r="AGC153"/>
      <c r="AGD153"/>
      <c r="AGE153"/>
      <c r="AGF153"/>
      <c r="AGG153"/>
      <c r="AGH153"/>
      <c r="AGI153"/>
      <c r="AGJ153"/>
      <c r="AGK153"/>
      <c r="AGL153"/>
      <c r="AGM153"/>
      <c r="AGN153"/>
      <c r="AGO153"/>
      <c r="AGP153"/>
      <c r="AGQ153"/>
      <c r="AGR153"/>
      <c r="AGS153"/>
      <c r="AGT153"/>
      <c r="AGU153"/>
      <c r="AGV153"/>
      <c r="AGW153"/>
      <c r="AGX153"/>
      <c r="AGY153"/>
      <c r="AGZ153"/>
      <c r="AHA153"/>
      <c r="AHB153"/>
      <c r="AHC153"/>
      <c r="AHD153"/>
      <c r="AHE153"/>
      <c r="AHF153"/>
      <c r="AHG153"/>
      <c r="AHH153"/>
      <c r="AHI153"/>
      <c r="AHJ153"/>
      <c r="AHK153"/>
      <c r="AHL153"/>
      <c r="AHM153"/>
      <c r="AHN153"/>
      <c r="AHO153"/>
      <c r="AHP153"/>
      <c r="AHQ153"/>
      <c r="AHR153"/>
      <c r="AHS153"/>
      <c r="AHT153"/>
      <c r="AHU153"/>
      <c r="AHV153"/>
      <c r="AHW153"/>
      <c r="AHX153"/>
      <c r="AHY153"/>
      <c r="AHZ153"/>
      <c r="AIA153"/>
      <c r="AIB153"/>
      <c r="AIC153"/>
      <c r="AID153"/>
      <c r="AIE153"/>
      <c r="AIF153"/>
      <c r="AIG153"/>
      <c r="AIH153"/>
      <c r="AII153"/>
      <c r="AIJ153"/>
      <c r="AIK153"/>
      <c r="AIL153"/>
      <c r="AIM153"/>
      <c r="AIN153"/>
      <c r="AIO153"/>
      <c r="AIP153"/>
      <c r="AIQ153"/>
      <c r="AIR153"/>
      <c r="AIS153"/>
      <c r="AIT153"/>
      <c r="AIU153"/>
      <c r="AIV153"/>
      <c r="AIW153"/>
      <c r="AIX153"/>
      <c r="AIY153"/>
      <c r="AIZ153"/>
      <c r="AJA153"/>
      <c r="AJB153"/>
      <c r="AJC153"/>
      <c r="AJD153"/>
      <c r="AJE153"/>
      <c r="AJF153"/>
      <c r="AJG153"/>
      <c r="AJH153"/>
      <c r="AJI153"/>
      <c r="AJJ153"/>
      <c r="AJK153"/>
      <c r="AJL153"/>
      <c r="AJM153"/>
      <c r="AJN153"/>
      <c r="AJO153"/>
      <c r="AJP153"/>
      <c r="AJQ153"/>
      <c r="AJR153"/>
      <c r="AJS153"/>
      <c r="AJT153"/>
      <c r="AJU153"/>
      <c r="AJV153"/>
      <c r="AJW153"/>
      <c r="AJX153"/>
      <c r="AJY153"/>
      <c r="AJZ153"/>
      <c r="AKA153"/>
      <c r="AKB153"/>
      <c r="AKC153"/>
      <c r="AKD153"/>
      <c r="AKE153"/>
      <c r="AKF153"/>
      <c r="AKG153"/>
      <c r="AKH153"/>
      <c r="AKI153"/>
      <c r="AKJ153"/>
      <c r="AKK153"/>
      <c r="AKL153"/>
      <c r="AKM153"/>
      <c r="AKN153"/>
      <c r="AKO153"/>
      <c r="AKP153"/>
      <c r="AKQ153"/>
      <c r="AKR153"/>
      <c r="AKS153"/>
      <c r="AKT153"/>
      <c r="AKU153"/>
      <c r="AKV153"/>
      <c r="AKW153"/>
      <c r="AKX153"/>
      <c r="AKY153"/>
      <c r="AKZ153"/>
      <c r="ALA153"/>
      <c r="ALB153"/>
      <c r="ALC153"/>
      <c r="ALD153"/>
      <c r="ALE153"/>
      <c r="ALF153"/>
      <c r="ALG153"/>
      <c r="ALH153"/>
      <c r="ALI153"/>
      <c r="ALJ153"/>
      <c r="ALK153"/>
      <c r="ALL153"/>
      <c r="ALM153"/>
      <c r="ALN153"/>
      <c r="ALO153"/>
      <c r="ALP153"/>
      <c r="ALQ153"/>
      <c r="ALR153"/>
      <c r="ALS153"/>
      <c r="ALT153"/>
      <c r="ALU153"/>
      <c r="ALV153"/>
      <c r="ALW153"/>
      <c r="ALX153"/>
      <c r="ALY153"/>
      <c r="ALZ153"/>
      <c r="AMA153"/>
      <c r="AMB153"/>
      <c r="AMC153"/>
      <c r="AMD153"/>
      <c r="AME153"/>
      <c r="AMF153"/>
      <c r="AMG153"/>
      <c r="AMH153"/>
      <c r="AMI153"/>
      <c r="AMJ153"/>
    </row>
    <row r="154" spans="1:1024" ht="82.5" customHeight="1">
      <c r="A154" s="866"/>
      <c r="B154" s="866"/>
      <c r="C154" s="866"/>
      <c r="D154" s="866"/>
      <c r="E154" s="905"/>
      <c r="F154" s="905"/>
      <c r="G154" s="905"/>
      <c r="H154" s="905"/>
      <c r="I154" s="905"/>
      <c r="J154" s="905"/>
      <c r="K154" s="905"/>
      <c r="L154" s="905"/>
      <c r="M154" s="905"/>
      <c r="N154" s="905"/>
      <c r="O154" s="905"/>
      <c r="P154" s="905"/>
      <c r="Q154" s="905"/>
      <c r="R154" s="905"/>
      <c r="S154" s="905"/>
      <c r="T154" s="905"/>
      <c r="U154" s="905"/>
      <c r="V154" s="905"/>
      <c r="W154" s="905"/>
      <c r="X154" s="905"/>
      <c r="Y154" s="905"/>
      <c r="Z154" s="905"/>
      <c r="AA154" s="905"/>
      <c r="AB154" s="905"/>
      <c r="AC154" s="905"/>
      <c r="AD154" s="905"/>
      <c r="AE154" s="905"/>
      <c r="AF154" s="905"/>
      <c r="AG154" s="905"/>
      <c r="AH154" s="905"/>
      <c r="AI154" s="905"/>
      <c r="AJ154" s="905"/>
      <c r="AK154" s="302"/>
      <c r="AL154" s="297"/>
      <c r="AM154" s="297"/>
      <c r="AN154" s="297"/>
      <c r="AO154" s="297"/>
      <c r="AP154" s="297"/>
      <c r="AQ154" s="297"/>
      <c r="AR154" s="297"/>
      <c r="AS154" s="297"/>
      <c r="AT154" s="297"/>
      <c r="AU154" s="297"/>
      <c r="AV154" s="297"/>
      <c r="AW154" s="297"/>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c r="ZB154"/>
      <c r="ZC154"/>
      <c r="ZD154"/>
      <c r="ZE154"/>
      <c r="ZF154"/>
      <c r="ZG154"/>
      <c r="ZH154"/>
      <c r="ZI154"/>
      <c r="ZJ154"/>
      <c r="ZK154"/>
      <c r="ZL154"/>
      <c r="ZM154"/>
      <c r="ZN154"/>
      <c r="ZO154"/>
      <c r="ZP154"/>
      <c r="ZQ154"/>
      <c r="ZR154"/>
      <c r="ZS154"/>
      <c r="ZT154"/>
      <c r="ZU154"/>
      <c r="ZV154"/>
      <c r="ZW154"/>
      <c r="ZX154"/>
      <c r="ZY154"/>
      <c r="ZZ154"/>
      <c r="AAA154"/>
      <c r="AAB154"/>
      <c r="AAC154"/>
      <c r="AAD154"/>
      <c r="AAE154"/>
      <c r="AAF154"/>
      <c r="AAG154"/>
      <c r="AAH154"/>
      <c r="AAI154"/>
      <c r="AAJ154"/>
      <c r="AAK154"/>
      <c r="AAL154"/>
      <c r="AAM154"/>
      <c r="AAN154"/>
      <c r="AAO154"/>
      <c r="AAP154"/>
      <c r="AAQ154"/>
      <c r="AAR154"/>
      <c r="AAS154"/>
      <c r="AAT154"/>
      <c r="AAU154"/>
      <c r="AAV154"/>
      <c r="AAW154"/>
      <c r="AAX154"/>
      <c r="AAY154"/>
      <c r="AAZ154"/>
      <c r="ABA154"/>
      <c r="ABB154"/>
      <c r="ABC154"/>
      <c r="ABD154"/>
      <c r="ABE154"/>
      <c r="ABF154"/>
      <c r="ABG154"/>
      <c r="ABH154"/>
      <c r="ABI154"/>
      <c r="ABJ154"/>
      <c r="ABK154"/>
      <c r="ABL154"/>
      <c r="ABM154"/>
      <c r="ABN154"/>
      <c r="ABO154"/>
      <c r="ABP154"/>
      <c r="ABQ154"/>
      <c r="ABR154"/>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c r="AHC154"/>
      <c r="AHD154"/>
      <c r="AHE154"/>
      <c r="AHF154"/>
      <c r="AHG154"/>
      <c r="AHH154"/>
      <c r="AHI154"/>
      <c r="AHJ154"/>
      <c r="AHK154"/>
      <c r="AHL154"/>
      <c r="AHM154"/>
      <c r="AHN154"/>
      <c r="AHO154"/>
      <c r="AHP154"/>
      <c r="AHQ154"/>
      <c r="AHR154"/>
      <c r="AHS154"/>
      <c r="AHT154"/>
      <c r="AHU154"/>
      <c r="AHV154"/>
      <c r="AHW154"/>
      <c r="AHX154"/>
      <c r="AHY154"/>
      <c r="AHZ154"/>
      <c r="AIA154"/>
      <c r="AIB154"/>
      <c r="AIC154"/>
      <c r="AID154"/>
      <c r="AIE154"/>
      <c r="AIF154"/>
      <c r="AIG154"/>
      <c r="AIH154"/>
      <c r="AII154"/>
      <c r="AIJ154"/>
      <c r="AIK154"/>
      <c r="AIL154"/>
      <c r="AIM154"/>
      <c r="AIN154"/>
      <c r="AIO154"/>
      <c r="AIP154"/>
      <c r="AIQ154"/>
      <c r="AIR154"/>
      <c r="AIS154"/>
      <c r="AIT154"/>
      <c r="AIU154"/>
      <c r="AIV154"/>
      <c r="AIW154"/>
      <c r="AIX154"/>
      <c r="AIY154"/>
      <c r="AIZ154"/>
      <c r="AJA154"/>
      <c r="AJB154"/>
      <c r="AJC154"/>
      <c r="AJD154"/>
      <c r="AJE154"/>
      <c r="AJF154"/>
      <c r="AJG154"/>
      <c r="AJH154"/>
      <c r="AJI154"/>
      <c r="AJJ154"/>
      <c r="AJK154"/>
      <c r="AJL154"/>
      <c r="AJM154"/>
      <c r="AJN154"/>
      <c r="AJO154"/>
      <c r="AJP154"/>
      <c r="AJQ154"/>
      <c r="AJR154"/>
      <c r="AJS154"/>
      <c r="AJT154"/>
      <c r="AJU154"/>
      <c r="AJV154"/>
      <c r="AJW154"/>
      <c r="AJX154"/>
      <c r="AJY154"/>
      <c r="AJZ154"/>
      <c r="AKA154"/>
      <c r="AKB154"/>
      <c r="AKC154"/>
      <c r="AKD154"/>
      <c r="AKE154"/>
      <c r="AKF154"/>
      <c r="AKG154"/>
      <c r="AKH154"/>
      <c r="AKI154"/>
      <c r="AKJ154"/>
      <c r="AKK154"/>
      <c r="AKL154"/>
      <c r="AKM154"/>
      <c r="AKN154"/>
      <c r="AKO154"/>
      <c r="AKP154"/>
      <c r="AKQ154"/>
      <c r="AKR154"/>
      <c r="AKS154"/>
      <c r="AKT154"/>
      <c r="AKU154"/>
      <c r="AKV154"/>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c r="AMH154"/>
      <c r="AMI154"/>
      <c r="AMJ154"/>
    </row>
    <row r="155" spans="1:1024" ht="16.5" customHeight="1">
      <c r="A155" s="866"/>
      <c r="B155" s="866"/>
      <c r="C155" s="866"/>
      <c r="D155" s="866"/>
      <c r="E155" s="456" t="s">
        <v>148</v>
      </c>
      <c r="F155" s="382"/>
      <c r="G155" s="382"/>
      <c r="H155" s="382"/>
      <c r="I155" s="382"/>
      <c r="J155" s="382"/>
      <c r="K155" s="382"/>
      <c r="L155" s="382"/>
      <c r="M155" s="382"/>
      <c r="N155" s="382"/>
      <c r="O155" s="382"/>
      <c r="P155" s="382"/>
      <c r="Q155" s="382"/>
      <c r="R155" s="382"/>
      <c r="S155" s="382"/>
      <c r="T155" s="382"/>
      <c r="U155" s="382"/>
      <c r="V155" s="382"/>
      <c r="W155" s="382"/>
      <c r="X155" s="382"/>
      <c r="Y155" s="382"/>
      <c r="Z155" s="382"/>
      <c r="AA155" s="382"/>
      <c r="AB155" s="382"/>
      <c r="AC155" s="382"/>
      <c r="AD155" s="382"/>
      <c r="AE155" s="382"/>
      <c r="AF155" s="382"/>
      <c r="AG155" s="382"/>
      <c r="AH155" s="382"/>
      <c r="AI155" s="382"/>
      <c r="AJ155" s="393"/>
      <c r="AK155" s="283"/>
      <c r="AL155" s="297"/>
      <c r="AM155" s="297"/>
      <c r="AN155" s="297"/>
      <c r="AO155" s="297"/>
      <c r="AP155" s="297"/>
      <c r="AQ155" s="297"/>
      <c r="AR155" s="297"/>
      <c r="AS155" s="297"/>
      <c r="AT155" s="297"/>
      <c r="AU155" s="297"/>
      <c r="AV155" s="297"/>
      <c r="AW155" s="297"/>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c r="QN155"/>
      <c r="QO155"/>
      <c r="QP155"/>
      <c r="QQ155"/>
      <c r="QR155"/>
      <c r="QS155"/>
      <c r="QT155"/>
      <c r="QU155"/>
      <c r="QV155"/>
      <c r="QW155"/>
      <c r="QX155"/>
      <c r="QY155"/>
      <c r="QZ155"/>
      <c r="RA155"/>
      <c r="RB155"/>
      <c r="RC155"/>
      <c r="RD155"/>
      <c r="RE155"/>
      <c r="RF155"/>
      <c r="RG155"/>
      <c r="RH155"/>
      <c r="RI155"/>
      <c r="RJ155"/>
      <c r="RK155"/>
      <c r="RL155"/>
      <c r="RM155"/>
      <c r="RN155"/>
      <c r="RO155"/>
      <c r="RP155"/>
      <c r="RQ155"/>
      <c r="RR155"/>
      <c r="RS155"/>
      <c r="RT155"/>
      <c r="RU155"/>
      <c r="RV155"/>
      <c r="RW155"/>
      <c r="RX155"/>
      <c r="RY155"/>
      <c r="RZ155"/>
      <c r="SA155"/>
      <c r="SB155"/>
      <c r="SC155"/>
      <c r="SD155"/>
      <c r="SE155"/>
      <c r="SF155"/>
      <c r="SG155"/>
      <c r="SH155"/>
      <c r="SI155"/>
      <c r="SJ155"/>
      <c r="SK155"/>
      <c r="SL155"/>
      <c r="SM155"/>
      <c r="SN155"/>
      <c r="SO155"/>
      <c r="SP155"/>
      <c r="SQ155"/>
      <c r="SR155"/>
      <c r="SS155"/>
      <c r="ST155"/>
      <c r="SU155"/>
      <c r="SV155"/>
      <c r="SW155"/>
      <c r="SX155"/>
      <c r="SY155"/>
      <c r="SZ155"/>
      <c r="TA155"/>
      <c r="TB155"/>
      <c r="TC155"/>
      <c r="TD155"/>
      <c r="TE155"/>
      <c r="TF155"/>
      <c r="TG155"/>
      <c r="TH155"/>
      <c r="TI155"/>
      <c r="TJ155"/>
      <c r="TK155"/>
      <c r="TL155"/>
      <c r="TM155"/>
      <c r="TN155"/>
      <c r="TO155"/>
      <c r="TP155"/>
      <c r="TQ155"/>
      <c r="TR155"/>
      <c r="TS155"/>
      <c r="TT155"/>
      <c r="TU155"/>
      <c r="TV155"/>
      <c r="TW155"/>
      <c r="TX155"/>
      <c r="TY155"/>
      <c r="TZ155"/>
      <c r="UA155"/>
      <c r="UB155"/>
      <c r="UC155"/>
      <c r="UD155"/>
      <c r="UE155"/>
      <c r="UF155"/>
      <c r="UG155"/>
      <c r="UH155"/>
      <c r="UI155"/>
      <c r="UJ155"/>
      <c r="UK155"/>
      <c r="UL155"/>
      <c r="UM155"/>
      <c r="UN155"/>
      <c r="UO155"/>
      <c r="UP155"/>
      <c r="UQ155"/>
      <c r="UR155"/>
      <c r="US155"/>
      <c r="UT155"/>
      <c r="UU155"/>
      <c r="UV155"/>
      <c r="UW155"/>
      <c r="UX155"/>
      <c r="UY155"/>
      <c r="UZ155"/>
      <c r="VA155"/>
      <c r="VB155"/>
      <c r="VC155"/>
      <c r="VD155"/>
      <c r="VE155"/>
      <c r="VF155"/>
      <c r="VG155"/>
      <c r="VH155"/>
      <c r="VI155"/>
      <c r="VJ155"/>
      <c r="VK155"/>
      <c r="VL155"/>
      <c r="VM155"/>
      <c r="VN155"/>
      <c r="VO155"/>
      <c r="VP155"/>
      <c r="VQ155"/>
      <c r="VR155"/>
      <c r="VS155"/>
      <c r="VT155"/>
      <c r="VU155"/>
      <c r="VV155"/>
      <c r="VW155"/>
      <c r="VX155"/>
      <c r="VY155"/>
      <c r="VZ155"/>
      <c r="WA155"/>
      <c r="WB155"/>
      <c r="WC155"/>
      <c r="WD155"/>
      <c r="WE155"/>
      <c r="WF155"/>
      <c r="WG155"/>
      <c r="WH155"/>
      <c r="WI155"/>
      <c r="WJ155"/>
      <c r="WK155"/>
      <c r="WL155"/>
      <c r="WM155"/>
      <c r="WN155"/>
      <c r="WO155"/>
      <c r="WP155"/>
      <c r="WQ155"/>
      <c r="WR155"/>
      <c r="WS155"/>
      <c r="WT155"/>
      <c r="WU155"/>
      <c r="WV155"/>
      <c r="WW155"/>
      <c r="WX155"/>
      <c r="WY155"/>
      <c r="WZ155"/>
      <c r="XA155"/>
      <c r="XB155"/>
      <c r="XC155"/>
      <c r="XD155"/>
      <c r="XE155"/>
      <c r="XF155"/>
      <c r="XG155"/>
      <c r="XH155"/>
      <c r="XI155"/>
      <c r="XJ155"/>
      <c r="XK155"/>
      <c r="XL155"/>
      <c r="XM155"/>
      <c r="XN155"/>
      <c r="XO155"/>
      <c r="XP155"/>
      <c r="XQ155"/>
      <c r="XR155"/>
      <c r="XS155"/>
      <c r="XT155"/>
      <c r="XU155"/>
      <c r="XV155"/>
      <c r="XW155"/>
      <c r="XX155"/>
      <c r="XY155"/>
      <c r="XZ155"/>
      <c r="YA155"/>
      <c r="YB155"/>
      <c r="YC155"/>
      <c r="YD155"/>
      <c r="YE155"/>
      <c r="YF155"/>
      <c r="YG155"/>
      <c r="YH155"/>
      <c r="YI155"/>
      <c r="YJ155"/>
      <c r="YK155"/>
      <c r="YL155"/>
      <c r="YM155"/>
      <c r="YN155"/>
      <c r="YO155"/>
      <c r="YP155"/>
      <c r="YQ155"/>
      <c r="YR155"/>
      <c r="YS155"/>
      <c r="YT155"/>
      <c r="YU155"/>
      <c r="YV155"/>
      <c r="YW155"/>
      <c r="YX155"/>
      <c r="YY155"/>
      <c r="YZ155"/>
      <c r="ZA155"/>
      <c r="ZB155"/>
      <c r="ZC155"/>
      <c r="ZD155"/>
      <c r="ZE155"/>
      <c r="ZF155"/>
      <c r="ZG155"/>
      <c r="ZH155"/>
      <c r="ZI155"/>
      <c r="ZJ155"/>
      <c r="ZK155"/>
      <c r="ZL155"/>
      <c r="ZM155"/>
      <c r="ZN155"/>
      <c r="ZO155"/>
      <c r="ZP155"/>
      <c r="ZQ155"/>
      <c r="ZR155"/>
      <c r="ZS155"/>
      <c r="ZT155"/>
      <c r="ZU155"/>
      <c r="ZV155"/>
      <c r="ZW155"/>
      <c r="ZX155"/>
      <c r="ZY155"/>
      <c r="ZZ155"/>
      <c r="AAA155"/>
      <c r="AAB155"/>
      <c r="AAC155"/>
      <c r="AAD155"/>
      <c r="AAE155"/>
      <c r="AAF155"/>
      <c r="AAG155"/>
      <c r="AAH155"/>
      <c r="AAI155"/>
      <c r="AAJ155"/>
      <c r="AAK155"/>
      <c r="AAL155"/>
      <c r="AAM155"/>
      <c r="AAN155"/>
      <c r="AAO155"/>
      <c r="AAP155"/>
      <c r="AAQ155"/>
      <c r="AAR155"/>
      <c r="AAS155"/>
      <c r="AAT155"/>
      <c r="AAU155"/>
      <c r="AAV155"/>
      <c r="AAW155"/>
      <c r="AAX155"/>
      <c r="AAY155"/>
      <c r="AAZ155"/>
      <c r="ABA155"/>
      <c r="ABB155"/>
      <c r="ABC155"/>
      <c r="ABD155"/>
      <c r="ABE155"/>
      <c r="ABF155"/>
      <c r="ABG155"/>
      <c r="ABH155"/>
      <c r="ABI155"/>
      <c r="ABJ155"/>
      <c r="ABK155"/>
      <c r="ABL155"/>
      <c r="ABM155"/>
      <c r="ABN155"/>
      <c r="ABO155"/>
      <c r="ABP155"/>
      <c r="ABQ155"/>
      <c r="ABR155"/>
      <c r="ABS155"/>
      <c r="ABT155"/>
      <c r="ABU155"/>
      <c r="ABV155"/>
      <c r="ABW155"/>
      <c r="ABX155"/>
      <c r="ABY155"/>
      <c r="ABZ155"/>
      <c r="ACA155"/>
      <c r="ACB155"/>
      <c r="ACC155"/>
      <c r="ACD155"/>
      <c r="ACE155"/>
      <c r="ACF155"/>
      <c r="ACG155"/>
      <c r="ACH155"/>
      <c r="ACI155"/>
      <c r="ACJ155"/>
      <c r="ACK155"/>
      <c r="ACL155"/>
      <c r="ACM155"/>
      <c r="ACN155"/>
      <c r="ACO155"/>
      <c r="ACP155"/>
      <c r="ACQ155"/>
      <c r="ACR155"/>
      <c r="ACS155"/>
      <c r="ACT155"/>
      <c r="ACU155"/>
      <c r="ACV155"/>
      <c r="ACW155"/>
      <c r="ACX155"/>
      <c r="ACY155"/>
      <c r="ACZ155"/>
      <c r="ADA155"/>
      <c r="ADB155"/>
      <c r="ADC155"/>
      <c r="ADD155"/>
      <c r="ADE155"/>
      <c r="ADF155"/>
      <c r="ADG155"/>
      <c r="ADH155"/>
      <c r="ADI155"/>
      <c r="ADJ155"/>
      <c r="ADK155"/>
      <c r="ADL155"/>
      <c r="ADM155"/>
      <c r="ADN155"/>
      <c r="ADO155"/>
      <c r="ADP155"/>
      <c r="ADQ155"/>
      <c r="ADR155"/>
      <c r="ADS155"/>
      <c r="ADT155"/>
      <c r="ADU155"/>
      <c r="ADV155"/>
      <c r="ADW155"/>
      <c r="ADX155"/>
      <c r="ADY155"/>
      <c r="ADZ155"/>
      <c r="AEA155"/>
      <c r="AEB155"/>
      <c r="AEC155"/>
      <c r="AED155"/>
      <c r="AEE155"/>
      <c r="AEF155"/>
      <c r="AEG155"/>
      <c r="AEH155"/>
      <c r="AEI155"/>
      <c r="AEJ155"/>
      <c r="AEK155"/>
      <c r="AEL155"/>
      <c r="AEM155"/>
      <c r="AEN155"/>
      <c r="AEO155"/>
      <c r="AEP155"/>
      <c r="AEQ155"/>
      <c r="AER155"/>
      <c r="AES155"/>
      <c r="AET155"/>
      <c r="AEU155"/>
      <c r="AEV155"/>
      <c r="AEW155"/>
      <c r="AEX155"/>
      <c r="AEY155"/>
      <c r="AEZ155"/>
      <c r="AFA155"/>
      <c r="AFB155"/>
      <c r="AFC155"/>
      <c r="AFD155"/>
      <c r="AFE155"/>
      <c r="AFF155"/>
      <c r="AFG155"/>
      <c r="AFH155"/>
      <c r="AFI155"/>
      <c r="AFJ155"/>
      <c r="AFK155"/>
      <c r="AFL155"/>
      <c r="AFM155"/>
      <c r="AFN155"/>
      <c r="AFO155"/>
      <c r="AFP155"/>
      <c r="AFQ155"/>
      <c r="AFR155"/>
      <c r="AFS155"/>
      <c r="AFT155"/>
      <c r="AFU155"/>
      <c r="AFV155"/>
      <c r="AFW155"/>
      <c r="AFX155"/>
      <c r="AFY155"/>
      <c r="AFZ155"/>
      <c r="AGA155"/>
      <c r="AGB155"/>
      <c r="AGC155"/>
      <c r="AGD155"/>
      <c r="AGE155"/>
      <c r="AGF155"/>
      <c r="AGG155"/>
      <c r="AGH155"/>
      <c r="AGI155"/>
      <c r="AGJ155"/>
      <c r="AGK155"/>
      <c r="AGL155"/>
      <c r="AGM155"/>
      <c r="AGN155"/>
      <c r="AGO155"/>
      <c r="AGP155"/>
      <c r="AGQ155"/>
      <c r="AGR155"/>
      <c r="AGS155"/>
      <c r="AGT155"/>
      <c r="AGU155"/>
      <c r="AGV155"/>
      <c r="AGW155"/>
      <c r="AGX155"/>
      <c r="AGY155"/>
      <c r="AGZ155"/>
      <c r="AHA155"/>
      <c r="AHB155"/>
      <c r="AHC155"/>
      <c r="AHD155"/>
      <c r="AHE155"/>
      <c r="AHF155"/>
      <c r="AHG155"/>
      <c r="AHH155"/>
      <c r="AHI155"/>
      <c r="AHJ155"/>
      <c r="AHK155"/>
      <c r="AHL155"/>
      <c r="AHM155"/>
      <c r="AHN155"/>
      <c r="AHO155"/>
      <c r="AHP155"/>
      <c r="AHQ155"/>
      <c r="AHR155"/>
      <c r="AHS155"/>
      <c r="AHT155"/>
      <c r="AHU155"/>
      <c r="AHV155"/>
      <c r="AHW155"/>
      <c r="AHX155"/>
      <c r="AHY155"/>
      <c r="AHZ155"/>
      <c r="AIA155"/>
      <c r="AIB155"/>
      <c r="AIC155"/>
      <c r="AID155"/>
      <c r="AIE155"/>
      <c r="AIF155"/>
      <c r="AIG155"/>
      <c r="AIH155"/>
      <c r="AII155"/>
      <c r="AIJ155"/>
      <c r="AIK155"/>
      <c r="AIL155"/>
      <c r="AIM155"/>
      <c r="AIN155"/>
      <c r="AIO155"/>
      <c r="AIP155"/>
      <c r="AIQ155"/>
      <c r="AIR155"/>
      <c r="AIS155"/>
      <c r="AIT155"/>
      <c r="AIU155"/>
      <c r="AIV155"/>
      <c r="AIW155"/>
      <c r="AIX155"/>
      <c r="AIY155"/>
      <c r="AIZ155"/>
      <c r="AJA155"/>
      <c r="AJB155"/>
      <c r="AJC155"/>
      <c r="AJD155"/>
      <c r="AJE155"/>
      <c r="AJF155"/>
      <c r="AJG155"/>
      <c r="AJH155"/>
      <c r="AJI155"/>
      <c r="AJJ155"/>
      <c r="AJK155"/>
      <c r="AJL155"/>
      <c r="AJM155"/>
      <c r="AJN155"/>
      <c r="AJO155"/>
      <c r="AJP155"/>
      <c r="AJQ155"/>
      <c r="AJR155"/>
      <c r="AJS155"/>
      <c r="AJT155"/>
      <c r="AJU155"/>
      <c r="AJV155"/>
      <c r="AJW155"/>
      <c r="AJX155"/>
      <c r="AJY155"/>
      <c r="AJZ155"/>
      <c r="AKA155"/>
      <c r="AKB155"/>
      <c r="AKC155"/>
      <c r="AKD155"/>
      <c r="AKE155"/>
      <c r="AKF155"/>
      <c r="AKG155"/>
      <c r="AKH155"/>
      <c r="AKI155"/>
      <c r="AKJ155"/>
      <c r="AKK155"/>
      <c r="AKL155"/>
      <c r="AKM155"/>
      <c r="AKN155"/>
      <c r="AKO155"/>
      <c r="AKP155"/>
      <c r="AKQ155"/>
      <c r="AKR155"/>
      <c r="AKS155"/>
      <c r="AKT155"/>
      <c r="AKU155"/>
      <c r="AKV155"/>
      <c r="AKW155"/>
      <c r="AKX155"/>
      <c r="AKY155"/>
      <c r="AKZ155"/>
      <c r="ALA155"/>
      <c r="ALB155"/>
      <c r="ALC155"/>
      <c r="ALD155"/>
      <c r="ALE155"/>
      <c r="ALF155"/>
      <c r="ALG155"/>
      <c r="ALH155"/>
      <c r="ALI155"/>
      <c r="ALJ155"/>
      <c r="ALK155"/>
      <c r="ALL155"/>
      <c r="ALM155"/>
      <c r="ALN155"/>
      <c r="ALO155"/>
      <c r="ALP155"/>
      <c r="ALQ155"/>
      <c r="ALR155"/>
      <c r="ALS155"/>
      <c r="ALT155"/>
      <c r="ALU155"/>
      <c r="ALV155"/>
      <c r="ALW155"/>
      <c r="ALX155"/>
      <c r="ALY155"/>
      <c r="ALZ155"/>
      <c r="AMA155"/>
      <c r="AMB155"/>
      <c r="AMC155"/>
      <c r="AMD155"/>
      <c r="AME155"/>
      <c r="AMF155"/>
      <c r="AMG155"/>
      <c r="AMH155"/>
      <c r="AMI155"/>
      <c r="AMJ155"/>
    </row>
    <row r="156" spans="1:1024" ht="18.75" customHeight="1">
      <c r="A156" s="866"/>
      <c r="B156" s="866"/>
      <c r="C156" s="866"/>
      <c r="D156" s="866"/>
      <c r="E156" s="625" t="s">
        <v>149</v>
      </c>
      <c r="F156" s="395"/>
      <c r="G156" s="395"/>
      <c r="H156" s="395"/>
      <c r="I156" s="395"/>
      <c r="J156" s="395"/>
      <c r="K156" s="554"/>
      <c r="L156" s="805" t="s">
        <v>51</v>
      </c>
      <c r="M156" s="805"/>
      <c r="N156" s="906"/>
      <c r="O156" s="906"/>
      <c r="P156" s="396" t="s">
        <v>52</v>
      </c>
      <c r="Q156" s="906"/>
      <c r="R156" s="906"/>
      <c r="S156" s="396" t="s">
        <v>54</v>
      </c>
      <c r="T156" s="396" t="s">
        <v>55</v>
      </c>
      <c r="U156" s="626" t="b">
        <f>FALSE()</f>
        <v>0</v>
      </c>
      <c r="V156" s="398" t="s">
        <v>150</v>
      </c>
      <c r="W156" s="396"/>
      <c r="X156" s="396"/>
      <c r="Y156" s="626" t="b">
        <f>FALSE()</f>
        <v>0</v>
      </c>
      <c r="Z156" s="398" t="s">
        <v>151</v>
      </c>
      <c r="AA156" s="396"/>
      <c r="AB156" s="396" t="s">
        <v>142</v>
      </c>
      <c r="AC156" s="399"/>
      <c r="AD156" s="399"/>
      <c r="AE156" s="399"/>
      <c r="AF156" s="399"/>
      <c r="AG156" s="399"/>
      <c r="AH156" s="399"/>
      <c r="AI156" s="399"/>
      <c r="AJ156" s="400"/>
      <c r="AK156" s="302"/>
      <c r="AL156" s="297"/>
      <c r="AM156" s="297"/>
      <c r="AN156" s="297"/>
      <c r="AO156" s="297"/>
      <c r="AP156" s="297"/>
      <c r="AQ156" s="297"/>
      <c r="AR156" s="297"/>
      <c r="AS156" s="297"/>
      <c r="AT156" s="297"/>
      <c r="AU156" s="297"/>
      <c r="AV156" s="297"/>
      <c r="AW156" s="297"/>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c r="VW156"/>
      <c r="VX156"/>
      <c r="VY156"/>
      <c r="VZ156"/>
      <c r="WA156"/>
      <c r="WB156"/>
      <c r="WC156"/>
      <c r="WD156"/>
      <c r="WE156"/>
      <c r="WF156"/>
      <c r="WG156"/>
      <c r="WH156"/>
      <c r="WI156"/>
      <c r="WJ156"/>
      <c r="WK156"/>
      <c r="WL156"/>
      <c r="WM156"/>
      <c r="WN156"/>
      <c r="WO156"/>
      <c r="WP156"/>
      <c r="WQ156"/>
      <c r="WR156"/>
      <c r="WS156"/>
      <c r="WT156"/>
      <c r="WU156"/>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c r="ZB156"/>
      <c r="ZC156"/>
      <c r="ZD156"/>
      <c r="ZE156"/>
      <c r="ZF156"/>
      <c r="ZG156"/>
      <c r="ZH156"/>
      <c r="ZI156"/>
      <c r="ZJ156"/>
      <c r="ZK156"/>
      <c r="ZL156"/>
      <c r="ZM156"/>
      <c r="ZN156"/>
      <c r="ZO156"/>
      <c r="ZP156"/>
      <c r="ZQ156"/>
      <c r="ZR156"/>
      <c r="ZS156"/>
      <c r="ZT156"/>
      <c r="ZU156"/>
      <c r="ZV156"/>
      <c r="ZW156"/>
      <c r="ZX156"/>
      <c r="ZY156"/>
      <c r="ZZ156"/>
      <c r="AAA156"/>
      <c r="AAB156"/>
      <c r="AAC156"/>
      <c r="AAD156"/>
      <c r="AAE156"/>
      <c r="AAF156"/>
      <c r="AAG156"/>
      <c r="AAH156"/>
      <c r="AAI156"/>
      <c r="AAJ156"/>
      <c r="AAK156"/>
      <c r="AAL156"/>
      <c r="AAM156"/>
      <c r="AAN156"/>
      <c r="AAO156"/>
      <c r="AAP156"/>
      <c r="AAQ156"/>
      <c r="AAR156"/>
      <c r="AAS156"/>
      <c r="AAT156"/>
      <c r="AAU156"/>
      <c r="AAV156"/>
      <c r="AAW156"/>
      <c r="AAX156"/>
      <c r="AAY156"/>
      <c r="AAZ156"/>
      <c r="ABA156"/>
      <c r="ABB156"/>
      <c r="ABC156"/>
      <c r="ABD156"/>
      <c r="ABE156"/>
      <c r="ABF156"/>
      <c r="ABG156"/>
      <c r="ABH156"/>
      <c r="ABI156"/>
      <c r="ABJ156"/>
      <c r="ABK156"/>
      <c r="ABL156"/>
      <c r="ABM156"/>
      <c r="ABN156"/>
      <c r="ABO156"/>
      <c r="ABP156"/>
      <c r="ABQ156"/>
      <c r="ABR156"/>
      <c r="ABS156"/>
      <c r="ABT156"/>
      <c r="ABU156"/>
      <c r="ABV156"/>
      <c r="ABW156"/>
      <c r="ABX156"/>
      <c r="ABY156"/>
      <c r="ABZ156"/>
      <c r="ACA156"/>
      <c r="ACB156"/>
      <c r="ACC156"/>
      <c r="ACD156"/>
      <c r="ACE156"/>
      <c r="ACF156"/>
      <c r="ACG156"/>
      <c r="ACH156"/>
      <c r="ACI156"/>
      <c r="ACJ156"/>
      <c r="ACK156"/>
      <c r="ACL156"/>
      <c r="ACM156"/>
      <c r="ACN156"/>
      <c r="ACO156"/>
      <c r="ACP156"/>
      <c r="ACQ156"/>
      <c r="ACR156"/>
      <c r="ACS156"/>
      <c r="ACT156"/>
      <c r="ACU156"/>
      <c r="ACV156"/>
      <c r="ACW156"/>
      <c r="ACX156"/>
      <c r="ACY156"/>
      <c r="ACZ156"/>
      <c r="ADA156"/>
      <c r="ADB156"/>
      <c r="ADC156"/>
      <c r="ADD156"/>
      <c r="ADE156"/>
      <c r="ADF156"/>
      <c r="ADG156"/>
      <c r="ADH156"/>
      <c r="ADI156"/>
      <c r="ADJ156"/>
      <c r="ADK156"/>
      <c r="ADL156"/>
      <c r="ADM156"/>
      <c r="ADN156"/>
      <c r="ADO156"/>
      <c r="ADP156"/>
      <c r="ADQ156"/>
      <c r="ADR156"/>
      <c r="ADS156"/>
      <c r="ADT156"/>
      <c r="ADU156"/>
      <c r="ADV156"/>
      <c r="ADW156"/>
      <c r="ADX156"/>
      <c r="ADY156"/>
      <c r="ADZ156"/>
      <c r="AEA156"/>
      <c r="AEB156"/>
      <c r="AEC156"/>
      <c r="AED156"/>
      <c r="AEE156"/>
      <c r="AEF156"/>
      <c r="AEG156"/>
      <c r="AEH156"/>
      <c r="AEI156"/>
      <c r="AEJ156"/>
      <c r="AEK156"/>
      <c r="AEL156"/>
      <c r="AEM156"/>
      <c r="AEN156"/>
      <c r="AEO156"/>
      <c r="AEP156"/>
      <c r="AEQ156"/>
      <c r="AER156"/>
      <c r="AES156"/>
      <c r="AET156"/>
      <c r="AEU156"/>
      <c r="AEV156"/>
      <c r="AEW156"/>
      <c r="AEX156"/>
      <c r="AEY156"/>
      <c r="AEZ156"/>
      <c r="AFA156"/>
      <c r="AFB156"/>
      <c r="AFC156"/>
      <c r="AFD156"/>
      <c r="AFE156"/>
      <c r="AFF156"/>
      <c r="AFG156"/>
      <c r="AFH156"/>
      <c r="AFI156"/>
      <c r="AFJ156"/>
      <c r="AFK156"/>
      <c r="AFL156"/>
      <c r="AFM156"/>
      <c r="AFN156"/>
      <c r="AFO156"/>
      <c r="AFP156"/>
      <c r="AFQ156"/>
      <c r="AFR156"/>
      <c r="AFS156"/>
      <c r="AFT156"/>
      <c r="AFU156"/>
      <c r="AFV156"/>
      <c r="AFW156"/>
      <c r="AFX156"/>
      <c r="AFY156"/>
      <c r="AFZ156"/>
      <c r="AGA156"/>
      <c r="AGB156"/>
      <c r="AGC156"/>
      <c r="AGD156"/>
      <c r="AGE156"/>
      <c r="AGF156"/>
      <c r="AGG156"/>
      <c r="AGH156"/>
      <c r="AGI156"/>
      <c r="AGJ156"/>
      <c r="AGK156"/>
      <c r="AGL156"/>
      <c r="AGM156"/>
      <c r="AGN156"/>
      <c r="AGO156"/>
      <c r="AGP156"/>
      <c r="AGQ156"/>
      <c r="AGR156"/>
      <c r="AGS156"/>
      <c r="AGT156"/>
      <c r="AGU156"/>
      <c r="AGV156"/>
      <c r="AGW156"/>
      <c r="AGX156"/>
      <c r="AGY156"/>
      <c r="AGZ156"/>
      <c r="AHA156"/>
      <c r="AHB156"/>
      <c r="AHC156"/>
      <c r="AHD156"/>
      <c r="AHE156"/>
      <c r="AHF156"/>
      <c r="AHG156"/>
      <c r="AHH156"/>
      <c r="AHI156"/>
      <c r="AHJ156"/>
      <c r="AHK156"/>
      <c r="AHL156"/>
      <c r="AHM156"/>
      <c r="AHN156"/>
      <c r="AHO156"/>
      <c r="AHP156"/>
      <c r="AHQ156"/>
      <c r="AHR156"/>
      <c r="AHS156"/>
      <c r="AHT156"/>
      <c r="AHU156"/>
      <c r="AHV156"/>
      <c r="AHW156"/>
      <c r="AHX156"/>
      <c r="AHY156"/>
      <c r="AHZ156"/>
      <c r="AIA156"/>
      <c r="AIB156"/>
      <c r="AIC156"/>
      <c r="AID156"/>
      <c r="AIE156"/>
      <c r="AIF156"/>
      <c r="AIG156"/>
      <c r="AIH156"/>
      <c r="AII156"/>
      <c r="AIJ156"/>
      <c r="AIK156"/>
      <c r="AIL156"/>
      <c r="AIM156"/>
      <c r="AIN156"/>
      <c r="AIO156"/>
      <c r="AIP156"/>
      <c r="AIQ156"/>
      <c r="AIR156"/>
      <c r="AIS156"/>
      <c r="AIT156"/>
      <c r="AIU156"/>
      <c r="AIV156"/>
      <c r="AIW156"/>
      <c r="AIX156"/>
      <c r="AIY156"/>
      <c r="AIZ156"/>
      <c r="AJA156"/>
      <c r="AJB156"/>
      <c r="AJC156"/>
      <c r="AJD156"/>
      <c r="AJE156"/>
      <c r="AJF156"/>
      <c r="AJG156"/>
      <c r="AJH156"/>
      <c r="AJI156"/>
      <c r="AJJ156"/>
      <c r="AJK156"/>
      <c r="AJL156"/>
      <c r="AJM156"/>
      <c r="AJN156"/>
      <c r="AJO156"/>
      <c r="AJP156"/>
      <c r="AJQ156"/>
      <c r="AJR156"/>
      <c r="AJS156"/>
      <c r="AJT156"/>
      <c r="AJU156"/>
      <c r="AJV156"/>
      <c r="AJW156"/>
      <c r="AJX156"/>
      <c r="AJY156"/>
      <c r="AJZ156"/>
      <c r="AKA156"/>
      <c r="AKB156"/>
      <c r="AKC156"/>
      <c r="AKD156"/>
      <c r="AKE156"/>
      <c r="AKF156"/>
      <c r="AKG156"/>
      <c r="AKH156"/>
      <c r="AKI156"/>
      <c r="AKJ156"/>
      <c r="AKK156"/>
      <c r="AKL156"/>
      <c r="AKM156"/>
      <c r="AKN156"/>
      <c r="AKO156"/>
      <c r="AKP156"/>
      <c r="AKQ156"/>
      <c r="AKR156"/>
      <c r="AKS156"/>
      <c r="AKT156"/>
      <c r="AKU156"/>
      <c r="AKV156"/>
      <c r="AKW156"/>
      <c r="AKX156"/>
      <c r="AKY156"/>
      <c r="AKZ156"/>
      <c r="ALA156"/>
      <c r="ALB156"/>
      <c r="ALC156"/>
      <c r="ALD156"/>
      <c r="ALE156"/>
      <c r="ALF156"/>
      <c r="ALG156"/>
      <c r="ALH156"/>
      <c r="ALI156"/>
      <c r="ALJ156"/>
      <c r="ALK156"/>
      <c r="ALL156"/>
      <c r="ALM156"/>
      <c r="ALN156"/>
      <c r="ALO156"/>
      <c r="ALP156"/>
      <c r="ALQ156"/>
      <c r="ALR156"/>
      <c r="ALS156"/>
      <c r="ALT156"/>
      <c r="ALU156"/>
      <c r="ALV156"/>
      <c r="ALW156"/>
      <c r="ALX156"/>
      <c r="ALY156"/>
      <c r="ALZ156"/>
      <c r="AMA156"/>
      <c r="AMB156"/>
      <c r="AMC156"/>
      <c r="AMD156"/>
      <c r="AME156"/>
      <c r="AMF156"/>
      <c r="AMG156"/>
      <c r="AMH156"/>
      <c r="AMI156"/>
      <c r="AMJ156"/>
    </row>
    <row r="157" spans="1:1024" ht="30.75" customHeight="1">
      <c r="A157" s="401"/>
      <c r="B157" s="401"/>
      <c r="C157" s="401"/>
      <c r="D157" s="401"/>
      <c r="E157" s="402"/>
      <c r="F157" s="337"/>
      <c r="G157" s="337"/>
      <c r="H157" s="337"/>
      <c r="I157" s="337"/>
      <c r="J157" s="337"/>
      <c r="K157" s="337"/>
      <c r="L157" s="403"/>
      <c r="M157" s="403"/>
      <c r="N157" s="403"/>
      <c r="O157" s="403"/>
      <c r="P157" s="403"/>
      <c r="Q157" s="403"/>
      <c r="R157" s="403"/>
      <c r="S157" s="403"/>
      <c r="T157" s="337"/>
      <c r="U157" s="337"/>
      <c r="V157" s="579"/>
      <c r="W157" s="337"/>
      <c r="X157" s="337"/>
      <c r="Y157" s="337"/>
      <c r="Z157" s="403"/>
      <c r="AA157" s="337"/>
      <c r="AB157" s="337"/>
      <c r="AC157" s="337"/>
      <c r="AD157" s="337"/>
      <c r="AE157" s="337"/>
      <c r="AF157" s="337"/>
      <c r="AG157" s="337"/>
      <c r="AH157" s="337"/>
      <c r="AI157" s="337"/>
      <c r="AJ157" s="464"/>
      <c r="AK157" s="302"/>
      <c r="AL157" s="297"/>
      <c r="AM157" s="297"/>
      <c r="AN157" s="297"/>
      <c r="AO157" s="297"/>
      <c r="AP157" s="297"/>
      <c r="AQ157" s="297"/>
      <c r="AR157" s="297"/>
      <c r="AS157" s="297"/>
      <c r="AT157" s="297"/>
      <c r="AU157" s="297"/>
      <c r="AV157" s="297"/>
      <c r="AW157" s="29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c r="PF157"/>
      <c r="PG157"/>
      <c r="PH157"/>
      <c r="PI157"/>
      <c r="PJ157"/>
      <c r="PK157"/>
      <c r="PL157"/>
      <c r="PM157"/>
      <c r="PN157"/>
      <c r="PO157"/>
      <c r="PP157"/>
      <c r="PQ157"/>
      <c r="PR157"/>
      <c r="PS157"/>
      <c r="PT157"/>
      <c r="PU157"/>
      <c r="PV157"/>
      <c r="PW157"/>
      <c r="PX157"/>
      <c r="PY157"/>
      <c r="PZ157"/>
      <c r="QA157"/>
      <c r="QB157"/>
      <c r="QC157"/>
      <c r="QD157"/>
      <c r="QE157"/>
      <c r="QF157"/>
      <c r="QG157"/>
      <c r="QH157"/>
      <c r="QI157"/>
      <c r="QJ157"/>
      <c r="QK157"/>
      <c r="QL157"/>
      <c r="QM157"/>
      <c r="QN157"/>
      <c r="QO157"/>
      <c r="QP157"/>
      <c r="QQ157"/>
      <c r="QR157"/>
      <c r="QS157"/>
      <c r="QT157"/>
      <c r="QU157"/>
      <c r="QV157"/>
      <c r="QW157"/>
      <c r="QX157"/>
      <c r="QY157"/>
      <c r="QZ157"/>
      <c r="RA157"/>
      <c r="RB157"/>
      <c r="RC157"/>
      <c r="RD157"/>
      <c r="RE157"/>
      <c r="RF157"/>
      <c r="RG157"/>
      <c r="RH157"/>
      <c r="RI157"/>
      <c r="RJ157"/>
      <c r="RK157"/>
      <c r="RL157"/>
      <c r="RM157"/>
      <c r="RN157"/>
      <c r="RO157"/>
      <c r="RP157"/>
      <c r="RQ157"/>
      <c r="RR157"/>
      <c r="RS157"/>
      <c r="RT157"/>
      <c r="RU157"/>
      <c r="RV157"/>
      <c r="RW157"/>
      <c r="RX157"/>
      <c r="RY157"/>
      <c r="RZ157"/>
      <c r="SA157"/>
      <c r="SB157"/>
      <c r="SC157"/>
      <c r="SD157"/>
      <c r="SE157"/>
      <c r="SF157"/>
      <c r="SG157"/>
      <c r="SH157"/>
      <c r="SI157"/>
      <c r="SJ157"/>
      <c r="SK157"/>
      <c r="SL157"/>
      <c r="SM157"/>
      <c r="SN157"/>
      <c r="SO157"/>
      <c r="SP157"/>
      <c r="SQ157"/>
      <c r="SR157"/>
      <c r="SS157"/>
      <c r="ST157"/>
      <c r="SU157"/>
      <c r="SV157"/>
      <c r="SW157"/>
      <c r="SX157"/>
      <c r="SY157"/>
      <c r="SZ157"/>
      <c r="TA157"/>
      <c r="TB157"/>
      <c r="TC157"/>
      <c r="TD157"/>
      <c r="TE157"/>
      <c r="TF157"/>
      <c r="TG157"/>
      <c r="TH157"/>
      <c r="TI157"/>
      <c r="TJ157"/>
      <c r="TK157"/>
      <c r="TL157"/>
      <c r="TM157"/>
      <c r="TN157"/>
      <c r="TO157"/>
      <c r="TP157"/>
      <c r="TQ157"/>
      <c r="TR157"/>
      <c r="TS157"/>
      <c r="TT157"/>
      <c r="TU157"/>
      <c r="TV157"/>
      <c r="TW157"/>
      <c r="TX157"/>
      <c r="TY157"/>
      <c r="TZ157"/>
      <c r="UA157"/>
      <c r="UB157"/>
      <c r="UC157"/>
      <c r="UD157"/>
      <c r="UE157"/>
      <c r="UF157"/>
      <c r="UG157"/>
      <c r="UH157"/>
      <c r="UI157"/>
      <c r="UJ157"/>
      <c r="UK157"/>
      <c r="UL157"/>
      <c r="UM157"/>
      <c r="UN157"/>
      <c r="UO157"/>
      <c r="UP157"/>
      <c r="UQ157"/>
      <c r="UR157"/>
      <c r="US157"/>
      <c r="UT157"/>
      <c r="UU157"/>
      <c r="UV157"/>
      <c r="UW157"/>
      <c r="UX157"/>
      <c r="UY157"/>
      <c r="UZ157"/>
      <c r="VA157"/>
      <c r="VB157"/>
      <c r="VC157"/>
      <c r="VD157"/>
      <c r="VE157"/>
      <c r="VF157"/>
      <c r="VG157"/>
      <c r="VH157"/>
      <c r="VI157"/>
      <c r="VJ157"/>
      <c r="VK157"/>
      <c r="VL157"/>
      <c r="VM157"/>
      <c r="VN157"/>
      <c r="VO157"/>
      <c r="VP157"/>
      <c r="VQ157"/>
      <c r="VR157"/>
      <c r="VS157"/>
      <c r="VT157"/>
      <c r="VU157"/>
      <c r="VV157"/>
      <c r="VW157"/>
      <c r="VX157"/>
      <c r="VY157"/>
      <c r="VZ157"/>
      <c r="WA157"/>
      <c r="WB157"/>
      <c r="WC157"/>
      <c r="WD157"/>
      <c r="WE157"/>
      <c r="WF157"/>
      <c r="WG157"/>
      <c r="WH157"/>
      <c r="WI157"/>
      <c r="WJ157"/>
      <c r="WK157"/>
      <c r="WL157"/>
      <c r="WM157"/>
      <c r="WN157"/>
      <c r="WO157"/>
      <c r="WP157"/>
      <c r="WQ157"/>
      <c r="WR157"/>
      <c r="WS157"/>
      <c r="WT157"/>
      <c r="WU157"/>
      <c r="WV157"/>
      <c r="WW157"/>
      <c r="WX157"/>
      <c r="WY157"/>
      <c r="WZ157"/>
      <c r="XA157"/>
      <c r="XB157"/>
      <c r="XC157"/>
      <c r="XD157"/>
      <c r="XE157"/>
      <c r="XF157"/>
      <c r="XG157"/>
      <c r="XH157"/>
      <c r="XI157"/>
      <c r="XJ157"/>
      <c r="XK157"/>
      <c r="XL157"/>
      <c r="XM157"/>
      <c r="XN157"/>
      <c r="XO157"/>
      <c r="XP157"/>
      <c r="XQ157"/>
      <c r="XR157"/>
      <c r="XS157"/>
      <c r="XT157"/>
      <c r="XU157"/>
      <c r="XV157"/>
      <c r="XW157"/>
      <c r="XX157"/>
      <c r="XY157"/>
      <c r="XZ157"/>
      <c r="YA157"/>
      <c r="YB157"/>
      <c r="YC157"/>
      <c r="YD157"/>
      <c r="YE157"/>
      <c r="YF157"/>
      <c r="YG157"/>
      <c r="YH157"/>
      <c r="YI157"/>
      <c r="YJ157"/>
      <c r="YK157"/>
      <c r="YL157"/>
      <c r="YM157"/>
      <c r="YN157"/>
      <c r="YO157"/>
      <c r="YP157"/>
      <c r="YQ157"/>
      <c r="YR157"/>
      <c r="YS157"/>
      <c r="YT157"/>
      <c r="YU157"/>
      <c r="YV157"/>
      <c r="YW157"/>
      <c r="YX157"/>
      <c r="YY157"/>
      <c r="YZ157"/>
      <c r="ZA157"/>
      <c r="ZB157"/>
      <c r="ZC157"/>
      <c r="ZD157"/>
      <c r="ZE157"/>
      <c r="ZF157"/>
      <c r="ZG157"/>
      <c r="ZH157"/>
      <c r="ZI157"/>
      <c r="ZJ157"/>
      <c r="ZK157"/>
      <c r="ZL157"/>
      <c r="ZM157"/>
      <c r="ZN157"/>
      <c r="ZO157"/>
      <c r="ZP157"/>
      <c r="ZQ157"/>
      <c r="ZR157"/>
      <c r="ZS157"/>
      <c r="ZT157"/>
      <c r="ZU157"/>
      <c r="ZV157"/>
      <c r="ZW157"/>
      <c r="ZX157"/>
      <c r="ZY157"/>
      <c r="ZZ157"/>
      <c r="AAA157"/>
      <c r="AAB157"/>
      <c r="AAC157"/>
      <c r="AAD157"/>
      <c r="AAE157"/>
      <c r="AAF157"/>
      <c r="AAG157"/>
      <c r="AAH157"/>
      <c r="AAI157"/>
      <c r="AAJ157"/>
      <c r="AAK157"/>
      <c r="AAL157"/>
      <c r="AAM157"/>
      <c r="AAN157"/>
      <c r="AAO157"/>
      <c r="AAP157"/>
      <c r="AAQ157"/>
      <c r="AAR157"/>
      <c r="AAS157"/>
      <c r="AAT157"/>
      <c r="AAU157"/>
      <c r="AAV157"/>
      <c r="AAW157"/>
      <c r="AAX157"/>
      <c r="AAY157"/>
      <c r="AAZ157"/>
      <c r="ABA157"/>
      <c r="ABB157"/>
      <c r="ABC157"/>
      <c r="ABD157"/>
      <c r="ABE157"/>
      <c r="ABF157"/>
      <c r="ABG157"/>
      <c r="ABH157"/>
      <c r="ABI157"/>
      <c r="ABJ157"/>
      <c r="ABK157"/>
      <c r="ABL157"/>
      <c r="ABM157"/>
      <c r="ABN157"/>
      <c r="ABO157"/>
      <c r="ABP157"/>
      <c r="ABQ157"/>
      <c r="ABR157"/>
      <c r="ABS157"/>
      <c r="ABT157"/>
      <c r="ABU157"/>
      <c r="ABV157"/>
      <c r="ABW157"/>
      <c r="ABX157"/>
      <c r="ABY157"/>
      <c r="ABZ157"/>
      <c r="ACA157"/>
      <c r="ACB157"/>
      <c r="ACC157"/>
      <c r="ACD157"/>
      <c r="ACE157"/>
      <c r="ACF157"/>
      <c r="ACG157"/>
      <c r="ACH157"/>
      <c r="ACI157"/>
      <c r="ACJ157"/>
      <c r="ACK157"/>
      <c r="ACL157"/>
      <c r="ACM157"/>
      <c r="ACN157"/>
      <c r="ACO157"/>
      <c r="ACP157"/>
      <c r="ACQ157"/>
      <c r="ACR157"/>
      <c r="ACS157"/>
      <c r="ACT157"/>
      <c r="ACU157"/>
      <c r="ACV157"/>
      <c r="ACW157"/>
      <c r="ACX157"/>
      <c r="ACY157"/>
      <c r="ACZ157"/>
      <c r="ADA157"/>
      <c r="ADB157"/>
      <c r="ADC157"/>
      <c r="ADD157"/>
      <c r="ADE157"/>
      <c r="ADF157"/>
      <c r="ADG157"/>
      <c r="ADH157"/>
      <c r="ADI157"/>
      <c r="ADJ157"/>
      <c r="ADK157"/>
      <c r="ADL157"/>
      <c r="ADM157"/>
      <c r="ADN157"/>
      <c r="ADO157"/>
      <c r="ADP157"/>
      <c r="ADQ157"/>
      <c r="ADR157"/>
      <c r="ADS157"/>
      <c r="ADT157"/>
      <c r="ADU157"/>
      <c r="ADV157"/>
      <c r="ADW157"/>
      <c r="ADX157"/>
      <c r="ADY157"/>
      <c r="ADZ157"/>
      <c r="AEA157"/>
      <c r="AEB157"/>
      <c r="AEC157"/>
      <c r="AED157"/>
      <c r="AEE157"/>
      <c r="AEF157"/>
      <c r="AEG157"/>
      <c r="AEH157"/>
      <c r="AEI157"/>
      <c r="AEJ157"/>
      <c r="AEK157"/>
      <c r="AEL157"/>
      <c r="AEM157"/>
      <c r="AEN157"/>
      <c r="AEO157"/>
      <c r="AEP157"/>
      <c r="AEQ157"/>
      <c r="AER157"/>
      <c r="AES157"/>
      <c r="AET157"/>
      <c r="AEU157"/>
      <c r="AEV157"/>
      <c r="AEW157"/>
      <c r="AEX157"/>
      <c r="AEY157"/>
      <c r="AEZ157"/>
      <c r="AFA157"/>
      <c r="AFB157"/>
      <c r="AFC157"/>
      <c r="AFD157"/>
      <c r="AFE157"/>
      <c r="AFF157"/>
      <c r="AFG157"/>
      <c r="AFH157"/>
      <c r="AFI157"/>
      <c r="AFJ157"/>
      <c r="AFK157"/>
      <c r="AFL157"/>
      <c r="AFM157"/>
      <c r="AFN157"/>
      <c r="AFO157"/>
      <c r="AFP157"/>
      <c r="AFQ157"/>
      <c r="AFR157"/>
      <c r="AFS157"/>
      <c r="AFT157"/>
      <c r="AFU157"/>
      <c r="AFV157"/>
      <c r="AFW157"/>
      <c r="AFX157"/>
      <c r="AFY157"/>
      <c r="AFZ157"/>
      <c r="AGA157"/>
      <c r="AGB157"/>
      <c r="AGC157"/>
      <c r="AGD157"/>
      <c r="AGE157"/>
      <c r="AGF157"/>
      <c r="AGG157"/>
      <c r="AGH157"/>
      <c r="AGI157"/>
      <c r="AGJ157"/>
      <c r="AGK157"/>
      <c r="AGL157"/>
      <c r="AGM157"/>
      <c r="AGN157"/>
      <c r="AGO157"/>
      <c r="AGP157"/>
      <c r="AGQ157"/>
      <c r="AGR157"/>
      <c r="AGS157"/>
      <c r="AGT157"/>
      <c r="AGU157"/>
      <c r="AGV157"/>
      <c r="AGW157"/>
      <c r="AGX157"/>
      <c r="AGY157"/>
      <c r="AGZ157"/>
      <c r="AHA157"/>
      <c r="AHB157"/>
      <c r="AHC157"/>
      <c r="AHD157"/>
      <c r="AHE157"/>
      <c r="AHF157"/>
      <c r="AHG157"/>
      <c r="AHH157"/>
      <c r="AHI157"/>
      <c r="AHJ157"/>
      <c r="AHK157"/>
      <c r="AHL157"/>
      <c r="AHM157"/>
      <c r="AHN157"/>
      <c r="AHO157"/>
      <c r="AHP157"/>
      <c r="AHQ157"/>
      <c r="AHR157"/>
      <c r="AHS157"/>
      <c r="AHT157"/>
      <c r="AHU157"/>
      <c r="AHV157"/>
      <c r="AHW157"/>
      <c r="AHX157"/>
      <c r="AHY157"/>
      <c r="AHZ157"/>
      <c r="AIA157"/>
      <c r="AIB157"/>
      <c r="AIC157"/>
      <c r="AID157"/>
      <c r="AIE157"/>
      <c r="AIF157"/>
      <c r="AIG157"/>
      <c r="AIH157"/>
      <c r="AII157"/>
      <c r="AIJ157"/>
      <c r="AIK157"/>
      <c r="AIL157"/>
      <c r="AIM157"/>
      <c r="AIN157"/>
      <c r="AIO157"/>
      <c r="AIP157"/>
      <c r="AIQ157"/>
      <c r="AIR157"/>
      <c r="AIS157"/>
      <c r="AIT157"/>
      <c r="AIU157"/>
      <c r="AIV157"/>
      <c r="AIW157"/>
      <c r="AIX157"/>
      <c r="AIY157"/>
      <c r="AIZ157"/>
      <c r="AJA157"/>
      <c r="AJB157"/>
      <c r="AJC157"/>
      <c r="AJD157"/>
      <c r="AJE157"/>
      <c r="AJF157"/>
      <c r="AJG157"/>
      <c r="AJH157"/>
      <c r="AJI157"/>
      <c r="AJJ157"/>
      <c r="AJK157"/>
      <c r="AJL157"/>
      <c r="AJM157"/>
      <c r="AJN157"/>
      <c r="AJO157"/>
      <c r="AJP157"/>
      <c r="AJQ157"/>
      <c r="AJR157"/>
      <c r="AJS157"/>
      <c r="AJT157"/>
      <c r="AJU157"/>
      <c r="AJV157"/>
      <c r="AJW157"/>
      <c r="AJX157"/>
      <c r="AJY157"/>
      <c r="AJZ157"/>
      <c r="AKA157"/>
      <c r="AKB157"/>
      <c r="AKC157"/>
      <c r="AKD157"/>
      <c r="AKE157"/>
      <c r="AKF157"/>
      <c r="AKG157"/>
      <c r="AKH157"/>
      <c r="AKI157"/>
      <c r="AKJ157"/>
      <c r="AKK157"/>
      <c r="AKL157"/>
      <c r="AKM157"/>
      <c r="AKN157"/>
      <c r="AKO157"/>
      <c r="AKP157"/>
      <c r="AKQ157"/>
      <c r="AKR157"/>
      <c r="AKS157"/>
      <c r="AKT157"/>
      <c r="AKU157"/>
      <c r="AKV157"/>
      <c r="AKW157"/>
      <c r="AKX157"/>
      <c r="AKY157"/>
      <c r="AKZ157"/>
      <c r="ALA157"/>
      <c r="ALB157"/>
      <c r="ALC157"/>
      <c r="ALD157"/>
      <c r="ALE157"/>
      <c r="ALF157"/>
      <c r="ALG157"/>
      <c r="ALH157"/>
      <c r="ALI157"/>
      <c r="ALJ157"/>
      <c r="ALK157"/>
      <c r="ALL157"/>
      <c r="ALM157"/>
      <c r="ALN157"/>
      <c r="ALO157"/>
      <c r="ALP157"/>
      <c r="ALQ157"/>
      <c r="ALR157"/>
      <c r="ALS157"/>
      <c r="ALT157"/>
      <c r="ALU157"/>
      <c r="ALV157"/>
      <c r="ALW157"/>
      <c r="ALX157"/>
      <c r="ALY157"/>
      <c r="ALZ157"/>
      <c r="AMA157"/>
      <c r="AMB157"/>
      <c r="AMC157"/>
      <c r="AMD157"/>
      <c r="AME157"/>
      <c r="AMF157"/>
      <c r="AMG157"/>
      <c r="AMH157"/>
      <c r="AMI157"/>
      <c r="AMJ157"/>
    </row>
    <row r="158" spans="1:1024" s="408" customFormat="1" ht="23.25" customHeight="1">
      <c r="A158" s="357" t="s">
        <v>265</v>
      </c>
      <c r="B158" s="407"/>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407"/>
      <c r="AH158" s="407"/>
      <c r="AI158" s="407"/>
      <c r="AJ158" s="71"/>
      <c r="AK158" s="627"/>
      <c r="AL158" s="410"/>
      <c r="AM158" s="410"/>
      <c r="AN158" s="410"/>
      <c r="AO158" s="410"/>
      <c r="AP158" s="410"/>
      <c r="AQ158" s="410"/>
      <c r="AR158" s="410"/>
      <c r="AS158" s="410"/>
      <c r="AT158" s="628"/>
      <c r="AU158" s="410"/>
      <c r="AV158" s="410"/>
      <c r="AW158" s="410"/>
    </row>
    <row r="159" spans="1:1024" s="296" customFormat="1">
      <c r="A159" s="629" t="s">
        <v>266</v>
      </c>
      <c r="B159" s="630"/>
      <c r="C159" s="631"/>
      <c r="D159" s="631"/>
      <c r="E159" s="631"/>
      <c r="F159" s="631"/>
      <c r="G159" s="631"/>
      <c r="H159" s="631"/>
      <c r="I159" s="631"/>
      <c r="J159" s="631"/>
      <c r="K159" s="631"/>
      <c r="L159" s="631"/>
      <c r="M159" s="631"/>
      <c r="N159" s="631"/>
      <c r="O159" s="631"/>
      <c r="P159" s="631"/>
      <c r="Q159" s="631"/>
      <c r="R159" s="631"/>
      <c r="S159" s="631"/>
      <c r="T159" s="631"/>
      <c r="U159" s="631"/>
      <c r="V159" s="631"/>
      <c r="W159" s="631"/>
      <c r="X159" s="631"/>
      <c r="Y159" s="631"/>
      <c r="Z159" s="631"/>
      <c r="AA159" s="631"/>
      <c r="AB159" s="631"/>
      <c r="AC159" s="631"/>
      <c r="AD159" s="631"/>
      <c r="AE159" s="630"/>
      <c r="AF159" s="630"/>
      <c r="AG159" s="630"/>
      <c r="AH159" s="630"/>
      <c r="AI159" s="630"/>
      <c r="AJ159" s="630"/>
      <c r="AK159" s="302"/>
      <c r="AL159" s="284"/>
      <c r="AM159" s="297"/>
      <c r="AN159" s="297"/>
      <c r="AO159" s="297"/>
      <c r="AP159" s="297"/>
      <c r="AQ159" s="297"/>
      <c r="AR159" s="297"/>
      <c r="AS159" s="297"/>
      <c r="AT159" s="297"/>
      <c r="AU159" s="297"/>
      <c r="AV159" s="297"/>
      <c r="AW159" s="297"/>
    </row>
    <row r="160" spans="1:1024" ht="22.5" customHeight="1">
      <c r="A160" s="632" t="s">
        <v>91</v>
      </c>
      <c r="B160" s="884" t="s">
        <v>267</v>
      </c>
      <c r="C160" s="884"/>
      <c r="D160" s="884"/>
      <c r="E160" s="884"/>
      <c r="F160" s="884"/>
      <c r="G160" s="884"/>
      <c r="H160" s="884"/>
      <c r="I160" s="884"/>
      <c r="J160" s="884"/>
      <c r="K160" s="884"/>
      <c r="L160" s="884"/>
      <c r="M160" s="884"/>
      <c r="N160" s="884"/>
      <c r="O160" s="884"/>
      <c r="P160" s="884"/>
      <c r="Q160" s="884"/>
      <c r="R160" s="884"/>
      <c r="S160" s="884"/>
      <c r="T160" s="884"/>
      <c r="U160" s="884"/>
      <c r="V160" s="884"/>
      <c r="W160" s="884"/>
      <c r="X160" s="884"/>
      <c r="Y160" s="884"/>
      <c r="Z160" s="884"/>
      <c r="AA160" s="884"/>
      <c r="AB160" s="884"/>
      <c r="AC160" s="884"/>
      <c r="AD160" s="884"/>
      <c r="AE160" s="884"/>
      <c r="AF160" s="884"/>
      <c r="AG160" s="884"/>
      <c r="AH160" s="884"/>
      <c r="AI160" s="884"/>
      <c r="AJ160" s="884"/>
      <c r="AK160" s="302"/>
      <c r="AM160" s="297"/>
      <c r="AN160" s="297"/>
      <c r="AO160" s="297"/>
      <c r="AP160" s="297"/>
      <c r="AQ160" s="297"/>
      <c r="AR160" s="297"/>
      <c r="AS160" s="297"/>
      <c r="AT160" s="297"/>
      <c r="AU160" s="297"/>
      <c r="AV160" s="297"/>
      <c r="AW160" s="297"/>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c r="PJ160"/>
      <c r="PK160"/>
      <c r="PL160"/>
      <c r="PM160"/>
      <c r="PN160"/>
      <c r="PO160"/>
      <c r="PP160"/>
      <c r="PQ160"/>
      <c r="PR160"/>
      <c r="PS160"/>
      <c r="PT160"/>
      <c r="PU160"/>
      <c r="PV160"/>
      <c r="PW160"/>
      <c r="PX160"/>
      <c r="PY160"/>
      <c r="PZ160"/>
      <c r="QA160"/>
      <c r="QB160"/>
      <c r="QC160"/>
      <c r="QD160"/>
      <c r="QE160"/>
      <c r="QF160"/>
      <c r="QG160"/>
      <c r="QH160"/>
      <c r="QI160"/>
      <c r="QJ160"/>
      <c r="QK160"/>
      <c r="QL160"/>
      <c r="QM160"/>
      <c r="QN160"/>
      <c r="QO160"/>
      <c r="QP160"/>
      <c r="QQ160"/>
      <c r="QR160"/>
      <c r="QS160"/>
      <c r="QT160"/>
      <c r="QU160"/>
      <c r="QV160"/>
      <c r="QW160"/>
      <c r="QX160"/>
      <c r="QY160"/>
      <c r="QZ160"/>
      <c r="RA160"/>
      <c r="RB160"/>
      <c r="RC160"/>
      <c r="RD160"/>
      <c r="RE160"/>
      <c r="RF160"/>
      <c r="RG160"/>
      <c r="RH160"/>
      <c r="RI160"/>
      <c r="RJ160"/>
      <c r="RK160"/>
      <c r="RL160"/>
      <c r="RM160"/>
      <c r="RN160"/>
      <c r="RO160"/>
      <c r="RP160"/>
      <c r="RQ160"/>
      <c r="RR160"/>
      <c r="RS160"/>
      <c r="RT160"/>
      <c r="RU160"/>
      <c r="RV160"/>
      <c r="RW160"/>
      <c r="RX160"/>
      <c r="RY160"/>
      <c r="RZ160"/>
      <c r="SA160"/>
      <c r="SB160"/>
      <c r="SC160"/>
      <c r="SD160"/>
      <c r="SE160"/>
      <c r="SF160"/>
      <c r="SG160"/>
      <c r="SH160"/>
      <c r="SI160"/>
      <c r="SJ160"/>
      <c r="SK160"/>
      <c r="SL160"/>
      <c r="SM160"/>
      <c r="SN160"/>
      <c r="SO160"/>
      <c r="SP160"/>
      <c r="SQ160"/>
      <c r="SR160"/>
      <c r="SS160"/>
      <c r="ST160"/>
      <c r="SU160"/>
      <c r="SV160"/>
      <c r="SW160"/>
      <c r="SX160"/>
      <c r="SY160"/>
      <c r="SZ160"/>
      <c r="TA160"/>
      <c r="TB160"/>
      <c r="TC160"/>
      <c r="TD160"/>
      <c r="TE160"/>
      <c r="TF160"/>
      <c r="TG160"/>
      <c r="TH160"/>
      <c r="TI160"/>
      <c r="TJ160"/>
      <c r="TK160"/>
      <c r="TL160"/>
      <c r="TM160"/>
      <c r="TN160"/>
      <c r="TO160"/>
      <c r="TP160"/>
      <c r="TQ160"/>
      <c r="TR160"/>
      <c r="TS160"/>
      <c r="TT160"/>
      <c r="TU160"/>
      <c r="TV160"/>
      <c r="TW160"/>
      <c r="TX160"/>
      <c r="TY160"/>
      <c r="TZ160"/>
      <c r="UA160"/>
      <c r="UB160"/>
      <c r="UC160"/>
      <c r="UD160"/>
      <c r="UE160"/>
      <c r="UF160"/>
      <c r="UG160"/>
      <c r="UH160"/>
      <c r="UI160"/>
      <c r="UJ160"/>
      <c r="UK160"/>
      <c r="UL160"/>
      <c r="UM160"/>
      <c r="UN160"/>
      <c r="UO160"/>
      <c r="UP160"/>
      <c r="UQ160"/>
      <c r="UR160"/>
      <c r="US160"/>
      <c r="UT160"/>
      <c r="UU160"/>
      <c r="UV160"/>
      <c r="UW160"/>
      <c r="UX160"/>
      <c r="UY160"/>
      <c r="UZ160"/>
      <c r="VA160"/>
      <c r="VB160"/>
      <c r="VC160"/>
      <c r="VD160"/>
      <c r="VE160"/>
      <c r="VF160"/>
      <c r="VG160"/>
      <c r="VH160"/>
      <c r="VI160"/>
      <c r="VJ160"/>
      <c r="VK160"/>
      <c r="VL160"/>
      <c r="VM160"/>
      <c r="VN160"/>
      <c r="VO160"/>
      <c r="VP160"/>
      <c r="VQ160"/>
      <c r="VR160"/>
      <c r="VS160"/>
      <c r="VT160"/>
      <c r="VU160"/>
      <c r="VV160"/>
      <c r="VW160"/>
      <c r="VX160"/>
      <c r="VY160"/>
      <c r="VZ160"/>
      <c r="WA160"/>
      <c r="WB160"/>
      <c r="WC160"/>
      <c r="WD160"/>
      <c r="WE160"/>
      <c r="WF160"/>
      <c r="WG160"/>
      <c r="WH160"/>
      <c r="WI160"/>
      <c r="WJ160"/>
      <c r="WK160"/>
      <c r="WL160"/>
      <c r="WM160"/>
      <c r="WN160"/>
      <c r="WO160"/>
      <c r="WP160"/>
      <c r="WQ160"/>
      <c r="WR160"/>
      <c r="WS160"/>
      <c r="WT160"/>
      <c r="WU160"/>
      <c r="WV160"/>
      <c r="WW160"/>
      <c r="WX160"/>
      <c r="WY160"/>
      <c r="WZ160"/>
      <c r="XA160"/>
      <c r="XB160"/>
      <c r="XC160"/>
      <c r="XD160"/>
      <c r="XE160"/>
      <c r="XF160"/>
      <c r="XG160"/>
      <c r="XH160"/>
      <c r="XI160"/>
      <c r="XJ160"/>
      <c r="XK160"/>
      <c r="XL160"/>
      <c r="XM160"/>
      <c r="XN160"/>
      <c r="XO160"/>
      <c r="XP160"/>
      <c r="XQ160"/>
      <c r="XR160"/>
      <c r="XS160"/>
      <c r="XT160"/>
      <c r="XU160"/>
      <c r="XV160"/>
      <c r="XW160"/>
      <c r="XX160"/>
      <c r="XY160"/>
      <c r="XZ160"/>
      <c r="YA160"/>
      <c r="YB160"/>
      <c r="YC160"/>
      <c r="YD160"/>
      <c r="YE160"/>
      <c r="YF160"/>
      <c r="YG160"/>
      <c r="YH160"/>
      <c r="YI160"/>
      <c r="YJ160"/>
      <c r="YK160"/>
      <c r="YL160"/>
      <c r="YM160"/>
      <c r="YN160"/>
      <c r="YO160"/>
      <c r="YP160"/>
      <c r="YQ160"/>
      <c r="YR160"/>
      <c r="YS160"/>
      <c r="YT160"/>
      <c r="YU160"/>
      <c r="YV160"/>
      <c r="YW160"/>
      <c r="YX160"/>
      <c r="YY160"/>
      <c r="YZ160"/>
      <c r="ZA160"/>
      <c r="ZB160"/>
      <c r="ZC160"/>
      <c r="ZD160"/>
      <c r="ZE160"/>
      <c r="ZF160"/>
      <c r="ZG160"/>
      <c r="ZH160"/>
      <c r="ZI160"/>
      <c r="ZJ160"/>
      <c r="ZK160"/>
      <c r="ZL160"/>
      <c r="ZM160"/>
      <c r="ZN160"/>
      <c r="ZO160"/>
      <c r="ZP160"/>
      <c r="ZQ160"/>
      <c r="ZR160"/>
      <c r="ZS160"/>
      <c r="ZT160"/>
      <c r="ZU160"/>
      <c r="ZV160"/>
      <c r="ZW160"/>
      <c r="ZX160"/>
      <c r="ZY160"/>
      <c r="ZZ160"/>
      <c r="AAA160"/>
      <c r="AAB160"/>
      <c r="AAC160"/>
      <c r="AAD160"/>
      <c r="AAE160"/>
      <c r="AAF160"/>
      <c r="AAG160"/>
      <c r="AAH160"/>
      <c r="AAI160"/>
      <c r="AAJ160"/>
      <c r="AAK160"/>
      <c r="AAL160"/>
      <c r="AAM160"/>
      <c r="AAN160"/>
      <c r="AAO160"/>
      <c r="AAP160"/>
      <c r="AAQ160"/>
      <c r="AAR160"/>
      <c r="AAS160"/>
      <c r="AAT160"/>
      <c r="AAU160"/>
      <c r="AAV160"/>
      <c r="AAW160"/>
      <c r="AAX160"/>
      <c r="AAY160"/>
      <c r="AAZ160"/>
      <c r="ABA160"/>
      <c r="ABB160"/>
      <c r="ABC160"/>
      <c r="ABD160"/>
      <c r="ABE160"/>
      <c r="ABF160"/>
      <c r="ABG160"/>
      <c r="ABH160"/>
      <c r="ABI160"/>
      <c r="ABJ160"/>
      <c r="ABK160"/>
      <c r="ABL160"/>
      <c r="ABM160"/>
      <c r="ABN160"/>
      <c r="ABO160"/>
      <c r="ABP160"/>
      <c r="ABQ160"/>
      <c r="ABR160"/>
      <c r="ABS160"/>
      <c r="ABT160"/>
      <c r="ABU160"/>
      <c r="ABV160"/>
      <c r="ABW160"/>
      <c r="ABX160"/>
      <c r="ABY160"/>
      <c r="ABZ160"/>
      <c r="ACA160"/>
      <c r="ACB160"/>
      <c r="ACC160"/>
      <c r="ACD160"/>
      <c r="ACE160"/>
      <c r="ACF160"/>
      <c r="ACG160"/>
      <c r="ACH160"/>
      <c r="ACI160"/>
      <c r="ACJ160"/>
      <c r="ACK160"/>
      <c r="ACL160"/>
      <c r="ACM160"/>
      <c r="ACN160"/>
      <c r="ACO160"/>
      <c r="ACP160"/>
      <c r="ACQ160"/>
      <c r="ACR160"/>
      <c r="ACS160"/>
      <c r="ACT160"/>
      <c r="ACU160"/>
      <c r="ACV160"/>
      <c r="ACW160"/>
      <c r="ACX160"/>
      <c r="ACY160"/>
      <c r="ACZ160"/>
      <c r="ADA160"/>
      <c r="ADB160"/>
      <c r="ADC160"/>
      <c r="ADD160"/>
      <c r="ADE160"/>
      <c r="ADF160"/>
      <c r="ADG160"/>
      <c r="ADH160"/>
      <c r="ADI160"/>
      <c r="ADJ160"/>
      <c r="ADK160"/>
      <c r="ADL160"/>
      <c r="ADM160"/>
      <c r="ADN160"/>
      <c r="ADO160"/>
      <c r="ADP160"/>
      <c r="ADQ160"/>
      <c r="ADR160"/>
      <c r="ADS160"/>
      <c r="ADT160"/>
      <c r="ADU160"/>
      <c r="ADV160"/>
      <c r="ADW160"/>
      <c r="ADX160"/>
      <c r="ADY160"/>
      <c r="ADZ160"/>
      <c r="AEA160"/>
      <c r="AEB160"/>
      <c r="AEC160"/>
      <c r="AED160"/>
      <c r="AEE160"/>
      <c r="AEF160"/>
      <c r="AEG160"/>
      <c r="AEH160"/>
      <c r="AEI160"/>
      <c r="AEJ160"/>
      <c r="AEK160"/>
      <c r="AEL160"/>
      <c r="AEM160"/>
      <c r="AEN160"/>
      <c r="AEO160"/>
      <c r="AEP160"/>
      <c r="AEQ160"/>
      <c r="AER160"/>
      <c r="AES160"/>
      <c r="AET160"/>
      <c r="AEU160"/>
      <c r="AEV160"/>
      <c r="AEW160"/>
      <c r="AEX160"/>
      <c r="AEY160"/>
      <c r="AEZ160"/>
      <c r="AFA160"/>
      <c r="AFB160"/>
      <c r="AFC160"/>
      <c r="AFD160"/>
      <c r="AFE160"/>
      <c r="AFF160"/>
      <c r="AFG160"/>
      <c r="AFH160"/>
      <c r="AFI160"/>
      <c r="AFJ160"/>
      <c r="AFK160"/>
      <c r="AFL160"/>
      <c r="AFM160"/>
      <c r="AFN160"/>
      <c r="AFO160"/>
      <c r="AFP160"/>
      <c r="AFQ160"/>
      <c r="AFR160"/>
      <c r="AFS160"/>
      <c r="AFT160"/>
      <c r="AFU160"/>
      <c r="AFV160"/>
      <c r="AFW160"/>
      <c r="AFX160"/>
      <c r="AFY160"/>
      <c r="AFZ160"/>
      <c r="AGA160"/>
      <c r="AGB160"/>
      <c r="AGC160"/>
      <c r="AGD160"/>
      <c r="AGE160"/>
      <c r="AGF160"/>
      <c r="AGG160"/>
      <c r="AGH160"/>
      <c r="AGI160"/>
      <c r="AGJ160"/>
      <c r="AGK160"/>
      <c r="AGL160"/>
      <c r="AGM160"/>
      <c r="AGN160"/>
      <c r="AGO160"/>
      <c r="AGP160"/>
      <c r="AGQ160"/>
      <c r="AGR160"/>
      <c r="AGS160"/>
      <c r="AGT160"/>
      <c r="AGU160"/>
      <c r="AGV160"/>
      <c r="AGW160"/>
      <c r="AGX160"/>
      <c r="AGY160"/>
      <c r="AGZ160"/>
      <c r="AHA160"/>
      <c r="AHB160"/>
      <c r="AHC160"/>
      <c r="AHD160"/>
      <c r="AHE160"/>
      <c r="AHF160"/>
      <c r="AHG160"/>
      <c r="AHH160"/>
      <c r="AHI160"/>
      <c r="AHJ160"/>
      <c r="AHK160"/>
      <c r="AHL160"/>
      <c r="AHM160"/>
      <c r="AHN160"/>
      <c r="AHO160"/>
      <c r="AHP160"/>
      <c r="AHQ160"/>
      <c r="AHR160"/>
      <c r="AHS160"/>
      <c r="AHT160"/>
      <c r="AHU160"/>
      <c r="AHV160"/>
      <c r="AHW160"/>
      <c r="AHX160"/>
      <c r="AHY160"/>
      <c r="AHZ160"/>
      <c r="AIA160"/>
      <c r="AIB160"/>
      <c r="AIC160"/>
      <c r="AID160"/>
      <c r="AIE160"/>
      <c r="AIF160"/>
      <c r="AIG160"/>
      <c r="AIH160"/>
      <c r="AII160"/>
      <c r="AIJ160"/>
      <c r="AIK160"/>
      <c r="AIL160"/>
      <c r="AIM160"/>
      <c r="AIN160"/>
      <c r="AIO160"/>
      <c r="AIP160"/>
      <c r="AIQ160"/>
      <c r="AIR160"/>
      <c r="AIS160"/>
      <c r="AIT160"/>
      <c r="AIU160"/>
      <c r="AIV160"/>
      <c r="AIW160"/>
      <c r="AIX160"/>
      <c r="AIY160"/>
      <c r="AIZ160"/>
      <c r="AJA160"/>
      <c r="AJB160"/>
      <c r="AJC160"/>
      <c r="AJD160"/>
      <c r="AJE160"/>
      <c r="AJF160"/>
      <c r="AJG160"/>
      <c r="AJH160"/>
      <c r="AJI160"/>
      <c r="AJJ160"/>
      <c r="AJK160"/>
      <c r="AJL160"/>
      <c r="AJM160"/>
      <c r="AJN160"/>
      <c r="AJO160"/>
      <c r="AJP160"/>
      <c r="AJQ160"/>
      <c r="AJR160"/>
      <c r="AJS160"/>
      <c r="AJT160"/>
      <c r="AJU160"/>
      <c r="AJV160"/>
      <c r="AJW160"/>
      <c r="AJX160"/>
      <c r="AJY160"/>
      <c r="AJZ160"/>
      <c r="AKA160"/>
      <c r="AKB160"/>
      <c r="AKC160"/>
      <c r="AKD160"/>
      <c r="AKE160"/>
      <c r="AKF160"/>
      <c r="AKG160"/>
      <c r="AKH160"/>
      <c r="AKI160"/>
      <c r="AKJ160"/>
      <c r="AKK160"/>
      <c r="AKL160"/>
      <c r="AKM160"/>
      <c r="AKN160"/>
      <c r="AKO160"/>
      <c r="AKP160"/>
      <c r="AKQ160"/>
      <c r="AKR160"/>
      <c r="AKS160"/>
      <c r="AKT160"/>
      <c r="AKU160"/>
      <c r="AKV160"/>
      <c r="AKW160"/>
      <c r="AKX160"/>
      <c r="AKY160"/>
      <c r="AKZ160"/>
      <c r="ALA160"/>
      <c r="ALB160"/>
      <c r="ALC160"/>
      <c r="ALD160"/>
      <c r="ALE160"/>
      <c r="ALF160"/>
      <c r="ALG160"/>
      <c r="ALH160"/>
      <c r="ALI160"/>
      <c r="ALJ160"/>
      <c r="ALK160"/>
      <c r="ALL160"/>
      <c r="ALM160"/>
      <c r="ALN160"/>
      <c r="ALO160"/>
      <c r="ALP160"/>
      <c r="ALQ160"/>
      <c r="ALR160"/>
      <c r="ALS160"/>
      <c r="ALT160"/>
      <c r="ALU160"/>
      <c r="ALV160"/>
      <c r="ALW160"/>
      <c r="ALX160"/>
      <c r="ALY160"/>
      <c r="ALZ160"/>
      <c r="AMA160"/>
      <c r="AMB160"/>
      <c r="AMC160"/>
      <c r="AMD160"/>
      <c r="AME160"/>
      <c r="AMF160"/>
      <c r="AMG160"/>
      <c r="AMH160"/>
      <c r="AMI160"/>
      <c r="AMJ160"/>
    </row>
    <row r="161" spans="1:1024">
      <c r="A161" s="629" t="s">
        <v>268</v>
      </c>
      <c r="B161" s="633"/>
      <c r="C161" s="633"/>
      <c r="D161" s="633"/>
      <c r="E161" s="633"/>
      <c r="F161" s="633"/>
      <c r="G161" s="633"/>
      <c r="H161" s="633"/>
      <c r="I161" s="633"/>
      <c r="J161" s="633"/>
      <c r="K161" s="633"/>
      <c r="L161" s="633"/>
      <c r="M161" s="633"/>
      <c r="N161" s="633"/>
      <c r="O161" s="633"/>
      <c r="P161" s="633"/>
      <c r="Q161" s="633"/>
      <c r="R161" s="633"/>
      <c r="S161" s="633"/>
      <c r="T161" s="633"/>
      <c r="U161" s="633"/>
      <c r="V161" s="633"/>
      <c r="W161" s="633"/>
      <c r="X161" s="633"/>
      <c r="Y161" s="633"/>
      <c r="Z161" s="633"/>
      <c r="AA161" s="633"/>
      <c r="AB161" s="633"/>
      <c r="AC161" s="633"/>
      <c r="AD161" s="633"/>
      <c r="AE161" s="633"/>
      <c r="AF161" s="633"/>
      <c r="AG161" s="633"/>
      <c r="AH161" s="633"/>
      <c r="AI161" s="633"/>
      <c r="AJ161" s="633"/>
      <c r="AK161" s="302"/>
      <c r="AM161" s="297"/>
      <c r="AN161" s="297"/>
      <c r="AO161" s="297"/>
      <c r="AP161" s="297"/>
      <c r="AQ161" s="297"/>
      <c r="AR161" s="297"/>
      <c r="AS161" s="297"/>
      <c r="AT161" s="297"/>
      <c r="AU161" s="297"/>
      <c r="AV161" s="297"/>
      <c r="AW161" s="297"/>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c r="OL161"/>
      <c r="OM161"/>
      <c r="ON161"/>
      <c r="OO161"/>
      <c r="OP161"/>
      <c r="OQ161"/>
      <c r="OR161"/>
      <c r="OS161"/>
      <c r="OT161"/>
      <c r="OU161"/>
      <c r="OV161"/>
      <c r="OW161"/>
      <c r="OX161"/>
      <c r="OY161"/>
      <c r="OZ161"/>
      <c r="PA161"/>
      <c r="PB161"/>
      <c r="PC161"/>
      <c r="PD161"/>
      <c r="PE161"/>
      <c r="PF161"/>
      <c r="PG161"/>
      <c r="PH161"/>
      <c r="PI161"/>
      <c r="PJ161"/>
      <c r="PK161"/>
      <c r="PL161"/>
      <c r="PM161"/>
      <c r="PN161"/>
      <c r="PO161"/>
      <c r="PP161"/>
      <c r="PQ161"/>
      <c r="PR161"/>
      <c r="PS161"/>
      <c r="PT161"/>
      <c r="PU161"/>
      <c r="PV161"/>
      <c r="PW161"/>
      <c r="PX161"/>
      <c r="PY161"/>
      <c r="PZ161"/>
      <c r="QA161"/>
      <c r="QB161"/>
      <c r="QC161"/>
      <c r="QD161"/>
      <c r="QE161"/>
      <c r="QF161"/>
      <c r="QG161"/>
      <c r="QH161"/>
      <c r="QI161"/>
      <c r="QJ161"/>
      <c r="QK161"/>
      <c r="QL161"/>
      <c r="QM161"/>
      <c r="QN161"/>
      <c r="QO161"/>
      <c r="QP161"/>
      <c r="QQ161"/>
      <c r="QR161"/>
      <c r="QS161"/>
      <c r="QT161"/>
      <c r="QU161"/>
      <c r="QV161"/>
      <c r="QW161"/>
      <c r="QX161"/>
      <c r="QY161"/>
      <c r="QZ161"/>
      <c r="RA161"/>
      <c r="RB161"/>
      <c r="RC161"/>
      <c r="RD161"/>
      <c r="RE161"/>
      <c r="RF161"/>
      <c r="RG161"/>
      <c r="RH161"/>
      <c r="RI161"/>
      <c r="RJ161"/>
      <c r="RK161"/>
      <c r="RL161"/>
      <c r="RM161"/>
      <c r="RN161"/>
      <c r="RO161"/>
      <c r="RP161"/>
      <c r="RQ161"/>
      <c r="RR161"/>
      <c r="RS161"/>
      <c r="RT161"/>
      <c r="RU161"/>
      <c r="RV161"/>
      <c r="RW161"/>
      <c r="RX161"/>
      <c r="RY161"/>
      <c r="RZ161"/>
      <c r="SA161"/>
      <c r="SB161"/>
      <c r="SC161"/>
      <c r="SD161"/>
      <c r="SE161"/>
      <c r="SF161"/>
      <c r="SG161"/>
      <c r="SH161"/>
      <c r="SI161"/>
      <c r="SJ161"/>
      <c r="SK161"/>
      <c r="SL161"/>
      <c r="SM161"/>
      <c r="SN161"/>
      <c r="SO161"/>
      <c r="SP161"/>
      <c r="SQ161"/>
      <c r="SR161"/>
      <c r="SS161"/>
      <c r="ST161"/>
      <c r="SU161"/>
      <c r="SV161"/>
      <c r="SW161"/>
      <c r="SX161"/>
      <c r="SY161"/>
      <c r="SZ161"/>
      <c r="TA161"/>
      <c r="TB161"/>
      <c r="TC161"/>
      <c r="TD161"/>
      <c r="TE161"/>
      <c r="TF161"/>
      <c r="TG161"/>
      <c r="TH161"/>
      <c r="TI161"/>
      <c r="TJ161"/>
      <c r="TK161"/>
      <c r="TL161"/>
      <c r="TM161"/>
      <c r="TN161"/>
      <c r="TO161"/>
      <c r="TP161"/>
      <c r="TQ161"/>
      <c r="TR161"/>
      <c r="TS161"/>
      <c r="TT161"/>
      <c r="TU161"/>
      <c r="TV161"/>
      <c r="TW161"/>
      <c r="TX161"/>
      <c r="TY161"/>
      <c r="TZ161"/>
      <c r="UA161"/>
      <c r="UB161"/>
      <c r="UC161"/>
      <c r="UD161"/>
      <c r="UE161"/>
      <c r="UF161"/>
      <c r="UG161"/>
      <c r="UH161"/>
      <c r="UI161"/>
      <c r="UJ161"/>
      <c r="UK161"/>
      <c r="UL161"/>
      <c r="UM161"/>
      <c r="UN161"/>
      <c r="UO161"/>
      <c r="UP161"/>
      <c r="UQ161"/>
      <c r="UR161"/>
      <c r="US161"/>
      <c r="UT161"/>
      <c r="UU161"/>
      <c r="UV161"/>
      <c r="UW161"/>
      <c r="UX161"/>
      <c r="UY161"/>
      <c r="UZ161"/>
      <c r="VA161"/>
      <c r="VB161"/>
      <c r="VC161"/>
      <c r="VD161"/>
      <c r="VE161"/>
      <c r="VF161"/>
      <c r="VG161"/>
      <c r="VH161"/>
      <c r="VI161"/>
      <c r="VJ161"/>
      <c r="VK161"/>
      <c r="VL161"/>
      <c r="VM161"/>
      <c r="VN161"/>
      <c r="VO161"/>
      <c r="VP161"/>
      <c r="VQ161"/>
      <c r="VR161"/>
      <c r="VS161"/>
      <c r="VT161"/>
      <c r="VU161"/>
      <c r="VV161"/>
      <c r="VW161"/>
      <c r="VX161"/>
      <c r="VY161"/>
      <c r="VZ161"/>
      <c r="WA161"/>
      <c r="WB161"/>
      <c r="WC161"/>
      <c r="WD161"/>
      <c r="WE161"/>
      <c r="WF161"/>
      <c r="WG161"/>
      <c r="WH161"/>
      <c r="WI161"/>
      <c r="WJ161"/>
      <c r="WK161"/>
      <c r="WL161"/>
      <c r="WM161"/>
      <c r="WN161"/>
      <c r="WO161"/>
      <c r="WP161"/>
      <c r="WQ161"/>
      <c r="WR161"/>
      <c r="WS161"/>
      <c r="WT161"/>
      <c r="WU161"/>
      <c r="WV161"/>
      <c r="WW161"/>
      <c r="WX161"/>
      <c r="WY161"/>
      <c r="WZ161"/>
      <c r="XA161"/>
      <c r="XB161"/>
      <c r="XC161"/>
      <c r="XD161"/>
      <c r="XE161"/>
      <c r="XF161"/>
      <c r="XG161"/>
      <c r="XH161"/>
      <c r="XI161"/>
      <c r="XJ161"/>
      <c r="XK161"/>
      <c r="XL161"/>
      <c r="XM161"/>
      <c r="XN161"/>
      <c r="XO161"/>
      <c r="XP161"/>
      <c r="XQ161"/>
      <c r="XR161"/>
      <c r="XS161"/>
      <c r="XT161"/>
      <c r="XU161"/>
      <c r="XV161"/>
      <c r="XW161"/>
      <c r="XX161"/>
      <c r="XY161"/>
      <c r="XZ161"/>
      <c r="YA161"/>
      <c r="YB161"/>
      <c r="YC161"/>
      <c r="YD161"/>
      <c r="YE161"/>
      <c r="YF161"/>
      <c r="YG161"/>
      <c r="YH161"/>
      <c r="YI161"/>
      <c r="YJ161"/>
      <c r="YK161"/>
      <c r="YL161"/>
      <c r="YM161"/>
      <c r="YN161"/>
      <c r="YO161"/>
      <c r="YP161"/>
      <c r="YQ161"/>
      <c r="YR161"/>
      <c r="YS161"/>
      <c r="YT161"/>
      <c r="YU161"/>
      <c r="YV161"/>
      <c r="YW161"/>
      <c r="YX161"/>
      <c r="YY161"/>
      <c r="YZ161"/>
      <c r="ZA161"/>
      <c r="ZB161"/>
      <c r="ZC161"/>
      <c r="ZD161"/>
      <c r="ZE161"/>
      <c r="ZF161"/>
      <c r="ZG161"/>
      <c r="ZH161"/>
      <c r="ZI161"/>
      <c r="ZJ161"/>
      <c r="ZK161"/>
      <c r="ZL161"/>
      <c r="ZM161"/>
      <c r="ZN161"/>
      <c r="ZO161"/>
      <c r="ZP161"/>
      <c r="ZQ161"/>
      <c r="ZR161"/>
      <c r="ZS161"/>
      <c r="ZT161"/>
      <c r="ZU161"/>
      <c r="ZV161"/>
      <c r="ZW161"/>
      <c r="ZX161"/>
      <c r="ZY161"/>
      <c r="ZZ161"/>
      <c r="AAA161"/>
      <c r="AAB161"/>
      <c r="AAC161"/>
      <c r="AAD161"/>
      <c r="AAE161"/>
      <c r="AAF161"/>
      <c r="AAG161"/>
      <c r="AAH161"/>
      <c r="AAI161"/>
      <c r="AAJ161"/>
      <c r="AAK161"/>
      <c r="AAL161"/>
      <c r="AAM161"/>
      <c r="AAN161"/>
      <c r="AAO161"/>
      <c r="AAP161"/>
      <c r="AAQ161"/>
      <c r="AAR161"/>
      <c r="AAS161"/>
      <c r="AAT161"/>
      <c r="AAU161"/>
      <c r="AAV161"/>
      <c r="AAW161"/>
      <c r="AAX161"/>
      <c r="AAY161"/>
      <c r="AAZ161"/>
      <c r="ABA161"/>
      <c r="ABB161"/>
      <c r="ABC161"/>
      <c r="ABD161"/>
      <c r="ABE161"/>
      <c r="ABF161"/>
      <c r="ABG161"/>
      <c r="ABH161"/>
      <c r="ABI161"/>
      <c r="ABJ161"/>
      <c r="ABK161"/>
      <c r="ABL161"/>
      <c r="ABM161"/>
      <c r="ABN161"/>
      <c r="ABO161"/>
      <c r="ABP161"/>
      <c r="ABQ161"/>
      <c r="ABR161"/>
      <c r="ABS161"/>
      <c r="ABT161"/>
      <c r="ABU161"/>
      <c r="ABV161"/>
      <c r="ABW161"/>
      <c r="ABX161"/>
      <c r="ABY161"/>
      <c r="ABZ161"/>
      <c r="ACA161"/>
      <c r="ACB161"/>
      <c r="ACC161"/>
      <c r="ACD161"/>
      <c r="ACE161"/>
      <c r="ACF161"/>
      <c r="ACG161"/>
      <c r="ACH161"/>
      <c r="ACI161"/>
      <c r="ACJ161"/>
      <c r="ACK161"/>
      <c r="ACL161"/>
      <c r="ACM161"/>
      <c r="ACN161"/>
      <c r="ACO161"/>
      <c r="ACP161"/>
      <c r="ACQ161"/>
      <c r="ACR161"/>
      <c r="ACS161"/>
      <c r="ACT161"/>
      <c r="ACU161"/>
      <c r="ACV161"/>
      <c r="ACW161"/>
      <c r="ACX161"/>
      <c r="ACY161"/>
      <c r="ACZ161"/>
      <c r="ADA161"/>
      <c r="ADB161"/>
      <c r="ADC161"/>
      <c r="ADD161"/>
      <c r="ADE161"/>
      <c r="ADF161"/>
      <c r="ADG161"/>
      <c r="ADH161"/>
      <c r="ADI161"/>
      <c r="ADJ161"/>
      <c r="ADK161"/>
      <c r="ADL161"/>
      <c r="ADM161"/>
      <c r="ADN161"/>
      <c r="ADO161"/>
      <c r="ADP161"/>
      <c r="ADQ161"/>
      <c r="ADR161"/>
      <c r="ADS161"/>
      <c r="ADT161"/>
      <c r="ADU161"/>
      <c r="ADV161"/>
      <c r="ADW161"/>
      <c r="ADX161"/>
      <c r="ADY161"/>
      <c r="ADZ161"/>
      <c r="AEA161"/>
      <c r="AEB161"/>
      <c r="AEC161"/>
      <c r="AED161"/>
      <c r="AEE161"/>
      <c r="AEF161"/>
      <c r="AEG161"/>
      <c r="AEH161"/>
      <c r="AEI161"/>
      <c r="AEJ161"/>
      <c r="AEK161"/>
      <c r="AEL161"/>
      <c r="AEM161"/>
      <c r="AEN161"/>
      <c r="AEO161"/>
      <c r="AEP161"/>
      <c r="AEQ161"/>
      <c r="AER161"/>
      <c r="AES161"/>
      <c r="AET161"/>
      <c r="AEU161"/>
      <c r="AEV161"/>
      <c r="AEW161"/>
      <c r="AEX161"/>
      <c r="AEY161"/>
      <c r="AEZ161"/>
      <c r="AFA161"/>
      <c r="AFB161"/>
      <c r="AFC161"/>
      <c r="AFD161"/>
      <c r="AFE161"/>
      <c r="AFF161"/>
      <c r="AFG161"/>
      <c r="AFH161"/>
      <c r="AFI161"/>
      <c r="AFJ161"/>
      <c r="AFK161"/>
      <c r="AFL161"/>
      <c r="AFM161"/>
      <c r="AFN161"/>
      <c r="AFO161"/>
      <c r="AFP161"/>
      <c r="AFQ161"/>
      <c r="AFR161"/>
      <c r="AFS161"/>
      <c r="AFT161"/>
      <c r="AFU161"/>
      <c r="AFV161"/>
      <c r="AFW161"/>
      <c r="AFX161"/>
      <c r="AFY161"/>
      <c r="AFZ161"/>
      <c r="AGA161"/>
      <c r="AGB161"/>
      <c r="AGC161"/>
      <c r="AGD161"/>
      <c r="AGE161"/>
      <c r="AGF161"/>
      <c r="AGG161"/>
      <c r="AGH161"/>
      <c r="AGI161"/>
      <c r="AGJ161"/>
      <c r="AGK161"/>
      <c r="AGL161"/>
      <c r="AGM161"/>
      <c r="AGN161"/>
      <c r="AGO161"/>
      <c r="AGP161"/>
      <c r="AGQ161"/>
      <c r="AGR161"/>
      <c r="AGS161"/>
      <c r="AGT161"/>
      <c r="AGU161"/>
      <c r="AGV161"/>
      <c r="AGW161"/>
      <c r="AGX161"/>
      <c r="AGY161"/>
      <c r="AGZ161"/>
      <c r="AHA161"/>
      <c r="AHB161"/>
      <c r="AHC161"/>
      <c r="AHD161"/>
      <c r="AHE161"/>
      <c r="AHF161"/>
      <c r="AHG161"/>
      <c r="AHH161"/>
      <c r="AHI161"/>
      <c r="AHJ161"/>
      <c r="AHK161"/>
      <c r="AHL161"/>
      <c r="AHM161"/>
      <c r="AHN161"/>
      <c r="AHO161"/>
      <c r="AHP161"/>
      <c r="AHQ161"/>
      <c r="AHR161"/>
      <c r="AHS161"/>
      <c r="AHT161"/>
      <c r="AHU161"/>
      <c r="AHV161"/>
      <c r="AHW161"/>
      <c r="AHX161"/>
      <c r="AHY161"/>
      <c r="AHZ161"/>
      <c r="AIA161"/>
      <c r="AIB161"/>
      <c r="AIC161"/>
      <c r="AID161"/>
      <c r="AIE161"/>
      <c r="AIF161"/>
      <c r="AIG161"/>
      <c r="AIH161"/>
      <c r="AII161"/>
      <c r="AIJ161"/>
      <c r="AIK161"/>
      <c r="AIL161"/>
      <c r="AIM161"/>
      <c r="AIN161"/>
      <c r="AIO161"/>
      <c r="AIP161"/>
      <c r="AIQ161"/>
      <c r="AIR161"/>
      <c r="AIS161"/>
      <c r="AIT161"/>
      <c r="AIU161"/>
      <c r="AIV161"/>
      <c r="AIW161"/>
      <c r="AIX161"/>
      <c r="AIY161"/>
      <c r="AIZ161"/>
      <c r="AJA161"/>
      <c r="AJB161"/>
      <c r="AJC161"/>
      <c r="AJD161"/>
      <c r="AJE161"/>
      <c r="AJF161"/>
      <c r="AJG161"/>
      <c r="AJH161"/>
      <c r="AJI161"/>
      <c r="AJJ161"/>
      <c r="AJK161"/>
      <c r="AJL161"/>
      <c r="AJM161"/>
      <c r="AJN161"/>
      <c r="AJO161"/>
      <c r="AJP161"/>
      <c r="AJQ161"/>
      <c r="AJR161"/>
      <c r="AJS161"/>
      <c r="AJT161"/>
      <c r="AJU161"/>
      <c r="AJV161"/>
      <c r="AJW161"/>
      <c r="AJX161"/>
      <c r="AJY161"/>
      <c r="AJZ161"/>
      <c r="AKA161"/>
      <c r="AKB161"/>
      <c r="AKC161"/>
      <c r="AKD161"/>
      <c r="AKE161"/>
      <c r="AKF161"/>
      <c r="AKG161"/>
      <c r="AKH161"/>
      <c r="AKI161"/>
      <c r="AKJ161"/>
      <c r="AKK161"/>
      <c r="AKL161"/>
      <c r="AKM161"/>
      <c r="AKN161"/>
      <c r="AKO161"/>
      <c r="AKP161"/>
      <c r="AKQ161"/>
      <c r="AKR161"/>
      <c r="AKS161"/>
      <c r="AKT161"/>
      <c r="AKU161"/>
      <c r="AKV161"/>
      <c r="AKW161"/>
      <c r="AKX161"/>
      <c r="AKY161"/>
      <c r="AKZ161"/>
      <c r="ALA161"/>
      <c r="ALB161"/>
      <c r="ALC161"/>
      <c r="ALD161"/>
      <c r="ALE161"/>
      <c r="ALF161"/>
      <c r="ALG161"/>
      <c r="ALH161"/>
      <c r="ALI161"/>
      <c r="ALJ161"/>
      <c r="ALK161"/>
      <c r="ALL161"/>
      <c r="ALM161"/>
      <c r="ALN161"/>
      <c r="ALO161"/>
      <c r="ALP161"/>
      <c r="ALQ161"/>
      <c r="ALR161"/>
      <c r="ALS161"/>
      <c r="ALT161"/>
      <c r="ALU161"/>
      <c r="ALV161"/>
      <c r="ALW161"/>
      <c r="ALX161"/>
      <c r="ALY161"/>
      <c r="ALZ161"/>
      <c r="AMA161"/>
      <c r="AMB161"/>
      <c r="AMC161"/>
      <c r="AMD161"/>
      <c r="AME161"/>
      <c r="AMF161"/>
      <c r="AMG161"/>
      <c r="AMH161"/>
      <c r="AMI161"/>
      <c r="AMJ161"/>
    </row>
    <row r="162" spans="1:1024" ht="49.5" customHeight="1">
      <c r="A162" s="632" t="s">
        <v>91</v>
      </c>
      <c r="B162" s="796" t="s">
        <v>269</v>
      </c>
      <c r="C162" s="796"/>
      <c r="D162" s="796"/>
      <c r="E162" s="796"/>
      <c r="F162" s="796"/>
      <c r="G162" s="796"/>
      <c r="H162" s="796"/>
      <c r="I162" s="796"/>
      <c r="J162" s="796"/>
      <c r="K162" s="796"/>
      <c r="L162" s="796"/>
      <c r="M162" s="796"/>
      <c r="N162" s="796"/>
      <c r="O162" s="796"/>
      <c r="P162" s="796"/>
      <c r="Q162" s="796"/>
      <c r="R162" s="796"/>
      <c r="S162" s="796"/>
      <c r="T162" s="796"/>
      <c r="U162" s="796"/>
      <c r="V162" s="796"/>
      <c r="W162" s="796"/>
      <c r="X162" s="796"/>
      <c r="Y162" s="796"/>
      <c r="Z162" s="796"/>
      <c r="AA162" s="796"/>
      <c r="AB162" s="796"/>
      <c r="AC162" s="796"/>
      <c r="AD162" s="796"/>
      <c r="AE162" s="796"/>
      <c r="AF162" s="796"/>
      <c r="AG162" s="796"/>
      <c r="AH162" s="796"/>
      <c r="AI162" s="796"/>
      <c r="AJ162" s="796"/>
      <c r="AK162" s="302"/>
      <c r="AM162" s="297"/>
      <c r="AN162" s="297"/>
      <c r="AO162" s="297"/>
      <c r="AP162" s="297"/>
      <c r="AQ162" s="297"/>
      <c r="AR162" s="297"/>
      <c r="AS162" s="297"/>
      <c r="AT162" s="297"/>
      <c r="AU162" s="297"/>
      <c r="AV162" s="297"/>
      <c r="AW162" s="297"/>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c r="OL162"/>
      <c r="OM162"/>
      <c r="ON162"/>
      <c r="OO162"/>
      <c r="OP162"/>
      <c r="OQ162"/>
      <c r="OR162"/>
      <c r="OS162"/>
      <c r="OT162"/>
      <c r="OU162"/>
      <c r="OV162"/>
      <c r="OW162"/>
      <c r="OX162"/>
      <c r="OY162"/>
      <c r="OZ162"/>
      <c r="PA162"/>
      <c r="PB162"/>
      <c r="PC162"/>
      <c r="PD162"/>
      <c r="PE162"/>
      <c r="PF162"/>
      <c r="PG162"/>
      <c r="PH162"/>
      <c r="PI162"/>
      <c r="PJ162"/>
      <c r="PK162"/>
      <c r="PL162"/>
      <c r="PM162"/>
      <c r="PN162"/>
      <c r="PO162"/>
      <c r="PP162"/>
      <c r="PQ162"/>
      <c r="PR162"/>
      <c r="PS162"/>
      <c r="PT162"/>
      <c r="PU162"/>
      <c r="PV162"/>
      <c r="PW162"/>
      <c r="PX162"/>
      <c r="PY162"/>
      <c r="PZ162"/>
      <c r="QA162"/>
      <c r="QB162"/>
      <c r="QC162"/>
      <c r="QD162"/>
      <c r="QE162"/>
      <c r="QF162"/>
      <c r="QG162"/>
      <c r="QH162"/>
      <c r="QI162"/>
      <c r="QJ162"/>
      <c r="QK162"/>
      <c r="QL162"/>
      <c r="QM162"/>
      <c r="QN162"/>
      <c r="QO162"/>
      <c r="QP162"/>
      <c r="QQ162"/>
      <c r="QR162"/>
      <c r="QS162"/>
      <c r="QT162"/>
      <c r="QU162"/>
      <c r="QV162"/>
      <c r="QW162"/>
      <c r="QX162"/>
      <c r="QY162"/>
      <c r="QZ162"/>
      <c r="RA162"/>
      <c r="RB162"/>
      <c r="RC162"/>
      <c r="RD162"/>
      <c r="RE162"/>
      <c r="RF162"/>
      <c r="RG162"/>
      <c r="RH162"/>
      <c r="RI162"/>
      <c r="RJ162"/>
      <c r="RK162"/>
      <c r="RL162"/>
      <c r="RM162"/>
      <c r="RN162"/>
      <c r="RO162"/>
      <c r="RP162"/>
      <c r="RQ162"/>
      <c r="RR162"/>
      <c r="RS162"/>
      <c r="RT162"/>
      <c r="RU162"/>
      <c r="RV162"/>
      <c r="RW162"/>
      <c r="RX162"/>
      <c r="RY162"/>
      <c r="RZ162"/>
      <c r="SA162"/>
      <c r="SB162"/>
      <c r="SC162"/>
      <c r="SD162"/>
      <c r="SE162"/>
      <c r="SF162"/>
      <c r="SG162"/>
      <c r="SH162"/>
      <c r="SI162"/>
      <c r="SJ162"/>
      <c r="SK162"/>
      <c r="SL162"/>
      <c r="SM162"/>
      <c r="SN162"/>
      <c r="SO162"/>
      <c r="SP162"/>
      <c r="SQ162"/>
      <c r="SR162"/>
      <c r="SS162"/>
      <c r="ST162"/>
      <c r="SU162"/>
      <c r="SV162"/>
      <c r="SW162"/>
      <c r="SX162"/>
      <c r="SY162"/>
      <c r="SZ162"/>
      <c r="TA162"/>
      <c r="TB162"/>
      <c r="TC162"/>
      <c r="TD162"/>
      <c r="TE162"/>
      <c r="TF162"/>
      <c r="TG162"/>
      <c r="TH162"/>
      <c r="TI162"/>
      <c r="TJ162"/>
      <c r="TK162"/>
      <c r="TL162"/>
      <c r="TM162"/>
      <c r="TN162"/>
      <c r="TO162"/>
      <c r="TP162"/>
      <c r="TQ162"/>
      <c r="TR162"/>
      <c r="TS162"/>
      <c r="TT162"/>
      <c r="TU162"/>
      <c r="TV162"/>
      <c r="TW162"/>
      <c r="TX162"/>
      <c r="TY162"/>
      <c r="TZ162"/>
      <c r="UA162"/>
      <c r="UB162"/>
      <c r="UC162"/>
      <c r="UD162"/>
      <c r="UE162"/>
      <c r="UF162"/>
      <c r="UG162"/>
      <c r="UH162"/>
      <c r="UI162"/>
      <c r="UJ162"/>
      <c r="UK162"/>
      <c r="UL162"/>
      <c r="UM162"/>
      <c r="UN162"/>
      <c r="UO162"/>
      <c r="UP162"/>
      <c r="UQ162"/>
      <c r="UR162"/>
      <c r="US162"/>
      <c r="UT162"/>
      <c r="UU162"/>
      <c r="UV162"/>
      <c r="UW162"/>
      <c r="UX162"/>
      <c r="UY162"/>
      <c r="UZ162"/>
      <c r="VA162"/>
      <c r="VB162"/>
      <c r="VC162"/>
      <c r="VD162"/>
      <c r="VE162"/>
      <c r="VF162"/>
      <c r="VG162"/>
      <c r="VH162"/>
      <c r="VI162"/>
      <c r="VJ162"/>
      <c r="VK162"/>
      <c r="VL162"/>
      <c r="VM162"/>
      <c r="VN162"/>
      <c r="VO162"/>
      <c r="VP162"/>
      <c r="VQ162"/>
      <c r="VR162"/>
      <c r="VS162"/>
      <c r="VT162"/>
      <c r="VU162"/>
      <c r="VV162"/>
      <c r="VW162"/>
      <c r="VX162"/>
      <c r="VY162"/>
      <c r="VZ162"/>
      <c r="WA162"/>
      <c r="WB162"/>
      <c r="WC162"/>
      <c r="WD162"/>
      <c r="WE162"/>
      <c r="WF162"/>
      <c r="WG162"/>
      <c r="WH162"/>
      <c r="WI162"/>
      <c r="WJ162"/>
      <c r="WK162"/>
      <c r="WL162"/>
      <c r="WM162"/>
      <c r="WN162"/>
      <c r="WO162"/>
      <c r="WP162"/>
      <c r="WQ162"/>
      <c r="WR162"/>
      <c r="WS162"/>
      <c r="WT162"/>
      <c r="WU162"/>
      <c r="WV162"/>
      <c r="WW162"/>
      <c r="WX162"/>
      <c r="WY162"/>
      <c r="WZ162"/>
      <c r="XA162"/>
      <c r="XB162"/>
      <c r="XC162"/>
      <c r="XD162"/>
      <c r="XE162"/>
      <c r="XF162"/>
      <c r="XG162"/>
      <c r="XH162"/>
      <c r="XI162"/>
      <c r="XJ162"/>
      <c r="XK162"/>
      <c r="XL162"/>
      <c r="XM162"/>
      <c r="XN162"/>
      <c r="XO162"/>
      <c r="XP162"/>
      <c r="XQ162"/>
      <c r="XR162"/>
      <c r="XS162"/>
      <c r="XT162"/>
      <c r="XU162"/>
      <c r="XV162"/>
      <c r="XW162"/>
      <c r="XX162"/>
      <c r="XY162"/>
      <c r="XZ162"/>
      <c r="YA162"/>
      <c r="YB162"/>
      <c r="YC162"/>
      <c r="YD162"/>
      <c r="YE162"/>
      <c r="YF162"/>
      <c r="YG162"/>
      <c r="YH162"/>
      <c r="YI162"/>
      <c r="YJ162"/>
      <c r="YK162"/>
      <c r="YL162"/>
      <c r="YM162"/>
      <c r="YN162"/>
      <c r="YO162"/>
      <c r="YP162"/>
      <c r="YQ162"/>
      <c r="YR162"/>
      <c r="YS162"/>
      <c r="YT162"/>
      <c r="YU162"/>
      <c r="YV162"/>
      <c r="YW162"/>
      <c r="YX162"/>
      <c r="YY162"/>
      <c r="YZ162"/>
      <c r="ZA162"/>
      <c r="ZB162"/>
      <c r="ZC162"/>
      <c r="ZD162"/>
      <c r="ZE162"/>
      <c r="ZF162"/>
      <c r="ZG162"/>
      <c r="ZH162"/>
      <c r="ZI162"/>
      <c r="ZJ162"/>
      <c r="ZK162"/>
      <c r="ZL162"/>
      <c r="ZM162"/>
      <c r="ZN162"/>
      <c r="ZO162"/>
      <c r="ZP162"/>
      <c r="ZQ162"/>
      <c r="ZR162"/>
      <c r="ZS162"/>
      <c r="ZT162"/>
      <c r="ZU162"/>
      <c r="ZV162"/>
      <c r="ZW162"/>
      <c r="ZX162"/>
      <c r="ZY162"/>
      <c r="ZZ162"/>
      <c r="AAA162"/>
      <c r="AAB162"/>
      <c r="AAC162"/>
      <c r="AAD162"/>
      <c r="AAE162"/>
      <c r="AAF162"/>
      <c r="AAG162"/>
      <c r="AAH162"/>
      <c r="AAI162"/>
      <c r="AAJ162"/>
      <c r="AAK162"/>
      <c r="AAL162"/>
      <c r="AAM162"/>
      <c r="AAN162"/>
      <c r="AAO162"/>
      <c r="AAP162"/>
      <c r="AAQ162"/>
      <c r="AAR162"/>
      <c r="AAS162"/>
      <c r="AAT162"/>
      <c r="AAU162"/>
      <c r="AAV162"/>
      <c r="AAW162"/>
      <c r="AAX162"/>
      <c r="AAY162"/>
      <c r="AAZ162"/>
      <c r="ABA162"/>
      <c r="ABB162"/>
      <c r="ABC162"/>
      <c r="ABD162"/>
      <c r="ABE162"/>
      <c r="ABF162"/>
      <c r="ABG162"/>
      <c r="ABH162"/>
      <c r="ABI162"/>
      <c r="ABJ162"/>
      <c r="ABK162"/>
      <c r="ABL162"/>
      <c r="ABM162"/>
      <c r="ABN162"/>
      <c r="ABO162"/>
      <c r="ABP162"/>
      <c r="ABQ162"/>
      <c r="ABR162"/>
      <c r="ABS162"/>
      <c r="ABT162"/>
      <c r="ABU162"/>
      <c r="ABV162"/>
      <c r="ABW162"/>
      <c r="ABX162"/>
      <c r="ABY162"/>
      <c r="ABZ162"/>
      <c r="ACA162"/>
      <c r="ACB162"/>
      <c r="ACC162"/>
      <c r="ACD162"/>
      <c r="ACE162"/>
      <c r="ACF162"/>
      <c r="ACG162"/>
      <c r="ACH162"/>
      <c r="ACI162"/>
      <c r="ACJ162"/>
      <c r="ACK162"/>
      <c r="ACL162"/>
      <c r="ACM162"/>
      <c r="ACN162"/>
      <c r="ACO162"/>
      <c r="ACP162"/>
      <c r="ACQ162"/>
      <c r="ACR162"/>
      <c r="ACS162"/>
      <c r="ACT162"/>
      <c r="ACU162"/>
      <c r="ACV162"/>
      <c r="ACW162"/>
      <c r="ACX162"/>
      <c r="ACY162"/>
      <c r="ACZ162"/>
      <c r="ADA162"/>
      <c r="ADB162"/>
      <c r="ADC162"/>
      <c r="ADD162"/>
      <c r="ADE162"/>
      <c r="ADF162"/>
      <c r="ADG162"/>
      <c r="ADH162"/>
      <c r="ADI162"/>
      <c r="ADJ162"/>
      <c r="ADK162"/>
      <c r="ADL162"/>
      <c r="ADM162"/>
      <c r="ADN162"/>
      <c r="ADO162"/>
      <c r="ADP162"/>
      <c r="ADQ162"/>
      <c r="ADR162"/>
      <c r="ADS162"/>
      <c r="ADT162"/>
      <c r="ADU162"/>
      <c r="ADV162"/>
      <c r="ADW162"/>
      <c r="ADX162"/>
      <c r="ADY162"/>
      <c r="ADZ162"/>
      <c r="AEA162"/>
      <c r="AEB162"/>
      <c r="AEC162"/>
      <c r="AED162"/>
      <c r="AEE162"/>
      <c r="AEF162"/>
      <c r="AEG162"/>
      <c r="AEH162"/>
      <c r="AEI162"/>
      <c r="AEJ162"/>
      <c r="AEK162"/>
      <c r="AEL162"/>
      <c r="AEM162"/>
      <c r="AEN162"/>
      <c r="AEO162"/>
      <c r="AEP162"/>
      <c r="AEQ162"/>
      <c r="AER162"/>
      <c r="AES162"/>
      <c r="AET162"/>
      <c r="AEU162"/>
      <c r="AEV162"/>
      <c r="AEW162"/>
      <c r="AEX162"/>
      <c r="AEY162"/>
      <c r="AEZ162"/>
      <c r="AFA162"/>
      <c r="AFB162"/>
      <c r="AFC162"/>
      <c r="AFD162"/>
      <c r="AFE162"/>
      <c r="AFF162"/>
      <c r="AFG162"/>
      <c r="AFH162"/>
      <c r="AFI162"/>
      <c r="AFJ162"/>
      <c r="AFK162"/>
      <c r="AFL162"/>
      <c r="AFM162"/>
      <c r="AFN162"/>
      <c r="AFO162"/>
      <c r="AFP162"/>
      <c r="AFQ162"/>
      <c r="AFR162"/>
      <c r="AFS162"/>
      <c r="AFT162"/>
      <c r="AFU162"/>
      <c r="AFV162"/>
      <c r="AFW162"/>
      <c r="AFX162"/>
      <c r="AFY162"/>
      <c r="AFZ162"/>
      <c r="AGA162"/>
      <c r="AGB162"/>
      <c r="AGC162"/>
      <c r="AGD162"/>
      <c r="AGE162"/>
      <c r="AGF162"/>
      <c r="AGG162"/>
      <c r="AGH162"/>
      <c r="AGI162"/>
      <c r="AGJ162"/>
      <c r="AGK162"/>
      <c r="AGL162"/>
      <c r="AGM162"/>
      <c r="AGN162"/>
      <c r="AGO162"/>
      <c r="AGP162"/>
      <c r="AGQ162"/>
      <c r="AGR162"/>
      <c r="AGS162"/>
      <c r="AGT162"/>
      <c r="AGU162"/>
      <c r="AGV162"/>
      <c r="AGW162"/>
      <c r="AGX162"/>
      <c r="AGY162"/>
      <c r="AGZ162"/>
      <c r="AHA162"/>
      <c r="AHB162"/>
      <c r="AHC162"/>
      <c r="AHD162"/>
      <c r="AHE162"/>
      <c r="AHF162"/>
      <c r="AHG162"/>
      <c r="AHH162"/>
      <c r="AHI162"/>
      <c r="AHJ162"/>
      <c r="AHK162"/>
      <c r="AHL162"/>
      <c r="AHM162"/>
      <c r="AHN162"/>
      <c r="AHO162"/>
      <c r="AHP162"/>
      <c r="AHQ162"/>
      <c r="AHR162"/>
      <c r="AHS162"/>
      <c r="AHT162"/>
      <c r="AHU162"/>
      <c r="AHV162"/>
      <c r="AHW162"/>
      <c r="AHX162"/>
      <c r="AHY162"/>
      <c r="AHZ162"/>
      <c r="AIA162"/>
      <c r="AIB162"/>
      <c r="AIC162"/>
      <c r="AID162"/>
      <c r="AIE162"/>
      <c r="AIF162"/>
      <c r="AIG162"/>
      <c r="AIH162"/>
      <c r="AII162"/>
      <c r="AIJ162"/>
      <c r="AIK162"/>
      <c r="AIL162"/>
      <c r="AIM162"/>
      <c r="AIN162"/>
      <c r="AIO162"/>
      <c r="AIP162"/>
      <c r="AIQ162"/>
      <c r="AIR162"/>
      <c r="AIS162"/>
      <c r="AIT162"/>
      <c r="AIU162"/>
      <c r="AIV162"/>
      <c r="AIW162"/>
      <c r="AIX162"/>
      <c r="AIY162"/>
      <c r="AIZ162"/>
      <c r="AJA162"/>
      <c r="AJB162"/>
      <c r="AJC162"/>
      <c r="AJD162"/>
      <c r="AJE162"/>
      <c r="AJF162"/>
      <c r="AJG162"/>
      <c r="AJH162"/>
      <c r="AJI162"/>
      <c r="AJJ162"/>
      <c r="AJK162"/>
      <c r="AJL162"/>
      <c r="AJM162"/>
      <c r="AJN162"/>
      <c r="AJO162"/>
      <c r="AJP162"/>
      <c r="AJQ162"/>
      <c r="AJR162"/>
      <c r="AJS162"/>
      <c r="AJT162"/>
      <c r="AJU162"/>
      <c r="AJV162"/>
      <c r="AJW162"/>
      <c r="AJX162"/>
      <c r="AJY162"/>
      <c r="AJZ162"/>
      <c r="AKA162"/>
      <c r="AKB162"/>
      <c r="AKC162"/>
      <c r="AKD162"/>
      <c r="AKE162"/>
      <c r="AKF162"/>
      <c r="AKG162"/>
      <c r="AKH162"/>
      <c r="AKI162"/>
      <c r="AKJ162"/>
      <c r="AKK162"/>
      <c r="AKL162"/>
      <c r="AKM162"/>
      <c r="AKN162"/>
      <c r="AKO162"/>
      <c r="AKP162"/>
      <c r="AKQ162"/>
      <c r="AKR162"/>
      <c r="AKS162"/>
      <c r="AKT162"/>
      <c r="AKU162"/>
      <c r="AKV162"/>
      <c r="AKW162"/>
      <c r="AKX162"/>
      <c r="AKY162"/>
      <c r="AKZ162"/>
      <c r="ALA162"/>
      <c r="ALB162"/>
      <c r="ALC162"/>
      <c r="ALD162"/>
      <c r="ALE162"/>
      <c r="ALF162"/>
      <c r="ALG162"/>
      <c r="ALH162"/>
      <c r="ALI162"/>
      <c r="ALJ162"/>
      <c r="ALK162"/>
      <c r="ALL162"/>
      <c r="ALM162"/>
      <c r="ALN162"/>
      <c r="ALO162"/>
      <c r="ALP162"/>
      <c r="ALQ162"/>
      <c r="ALR162"/>
      <c r="ALS162"/>
      <c r="ALT162"/>
      <c r="ALU162"/>
      <c r="ALV162"/>
      <c r="ALW162"/>
      <c r="ALX162"/>
      <c r="ALY162"/>
      <c r="ALZ162"/>
      <c r="AMA162"/>
      <c r="AMB162"/>
      <c r="AMC162"/>
      <c r="AMD162"/>
      <c r="AME162"/>
      <c r="AMF162"/>
      <c r="AMG162"/>
      <c r="AMH162"/>
      <c r="AMI162"/>
      <c r="AMJ162"/>
    </row>
    <row r="163" spans="1:1024" ht="4.5" customHeight="1">
      <c r="A163" s="634"/>
      <c r="B163" s="634"/>
      <c r="C163" s="634"/>
      <c r="D163" s="634"/>
      <c r="E163" s="634"/>
      <c r="F163" s="634"/>
      <c r="G163" s="634"/>
      <c r="H163" s="634"/>
      <c r="I163" s="634"/>
      <c r="J163" s="634"/>
      <c r="K163" s="634"/>
      <c r="L163" s="634"/>
      <c r="M163" s="634"/>
      <c r="N163" s="634"/>
      <c r="O163" s="634"/>
      <c r="P163" s="634"/>
      <c r="Q163" s="634"/>
      <c r="R163" s="634"/>
      <c r="S163" s="634"/>
      <c r="T163" s="634"/>
      <c r="U163" s="634"/>
      <c r="V163" s="634"/>
      <c r="W163" s="634"/>
      <c r="X163" s="634"/>
      <c r="Y163" s="634"/>
      <c r="Z163" s="634"/>
      <c r="AA163" s="634"/>
      <c r="AB163" s="634"/>
      <c r="AC163" s="634"/>
      <c r="AD163" s="634"/>
      <c r="AE163" s="634"/>
      <c r="AF163" s="634"/>
      <c r="AG163" s="634"/>
      <c r="AH163" s="634"/>
      <c r="AI163" s="634"/>
      <c r="AJ163" s="635"/>
      <c r="AK163" s="513"/>
      <c r="AM163" s="297"/>
      <c r="AN163" s="297"/>
      <c r="AO163" s="297"/>
      <c r="AP163" s="297"/>
      <c r="AQ163" s="297"/>
      <c r="AR163" s="297"/>
      <c r="AS163" s="297"/>
      <c r="AT163" s="297"/>
      <c r="AU163" s="297"/>
      <c r="AV163" s="297"/>
      <c r="AW163" s="297"/>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c r="OL163"/>
      <c r="OM163"/>
      <c r="ON163"/>
      <c r="OO163"/>
      <c r="OP163"/>
      <c r="OQ163"/>
      <c r="OR163"/>
      <c r="OS163"/>
      <c r="OT163"/>
      <c r="OU163"/>
      <c r="OV163"/>
      <c r="OW163"/>
      <c r="OX163"/>
      <c r="OY163"/>
      <c r="OZ163"/>
      <c r="PA163"/>
      <c r="PB163"/>
      <c r="PC163"/>
      <c r="PD163"/>
      <c r="PE163"/>
      <c r="PF163"/>
      <c r="PG163"/>
      <c r="PH163"/>
      <c r="PI163"/>
      <c r="PJ163"/>
      <c r="PK163"/>
      <c r="PL163"/>
      <c r="PM163"/>
      <c r="PN163"/>
      <c r="PO163"/>
      <c r="PP163"/>
      <c r="PQ163"/>
      <c r="PR163"/>
      <c r="PS163"/>
      <c r="PT163"/>
      <c r="PU163"/>
      <c r="PV163"/>
      <c r="PW163"/>
      <c r="PX163"/>
      <c r="PY163"/>
      <c r="PZ163"/>
      <c r="QA163"/>
      <c r="QB163"/>
      <c r="QC163"/>
      <c r="QD163"/>
      <c r="QE163"/>
      <c r="QF163"/>
      <c r="QG163"/>
      <c r="QH163"/>
      <c r="QI163"/>
      <c r="QJ163"/>
      <c r="QK163"/>
      <c r="QL163"/>
      <c r="QM163"/>
      <c r="QN163"/>
      <c r="QO163"/>
      <c r="QP163"/>
      <c r="QQ163"/>
      <c r="QR163"/>
      <c r="QS163"/>
      <c r="QT163"/>
      <c r="QU163"/>
      <c r="QV163"/>
      <c r="QW163"/>
      <c r="QX163"/>
      <c r="QY163"/>
      <c r="QZ163"/>
      <c r="RA163"/>
      <c r="RB163"/>
      <c r="RC163"/>
      <c r="RD163"/>
      <c r="RE163"/>
      <c r="RF163"/>
      <c r="RG163"/>
      <c r="RH163"/>
      <c r="RI163"/>
      <c r="RJ163"/>
      <c r="RK163"/>
      <c r="RL163"/>
      <c r="RM163"/>
      <c r="RN163"/>
      <c r="RO163"/>
      <c r="RP163"/>
      <c r="RQ163"/>
      <c r="RR163"/>
      <c r="RS163"/>
      <c r="RT163"/>
      <c r="RU163"/>
      <c r="RV163"/>
      <c r="RW163"/>
      <c r="RX163"/>
      <c r="RY163"/>
      <c r="RZ163"/>
      <c r="SA163"/>
      <c r="SB163"/>
      <c r="SC163"/>
      <c r="SD163"/>
      <c r="SE163"/>
      <c r="SF163"/>
      <c r="SG163"/>
      <c r="SH163"/>
      <c r="SI163"/>
      <c r="SJ163"/>
      <c r="SK163"/>
      <c r="SL163"/>
      <c r="SM163"/>
      <c r="SN163"/>
      <c r="SO163"/>
      <c r="SP163"/>
      <c r="SQ163"/>
      <c r="SR163"/>
      <c r="SS163"/>
      <c r="ST163"/>
      <c r="SU163"/>
      <c r="SV163"/>
      <c r="SW163"/>
      <c r="SX163"/>
      <c r="SY163"/>
      <c r="SZ163"/>
      <c r="TA163"/>
      <c r="TB163"/>
      <c r="TC163"/>
      <c r="TD163"/>
      <c r="TE163"/>
      <c r="TF163"/>
      <c r="TG163"/>
      <c r="TH163"/>
      <c r="TI163"/>
      <c r="TJ163"/>
      <c r="TK163"/>
      <c r="TL163"/>
      <c r="TM163"/>
      <c r="TN163"/>
      <c r="TO163"/>
      <c r="TP163"/>
      <c r="TQ163"/>
      <c r="TR163"/>
      <c r="TS163"/>
      <c r="TT163"/>
      <c r="TU163"/>
      <c r="TV163"/>
      <c r="TW163"/>
      <c r="TX163"/>
      <c r="TY163"/>
      <c r="TZ163"/>
      <c r="UA163"/>
      <c r="UB163"/>
      <c r="UC163"/>
      <c r="UD163"/>
      <c r="UE163"/>
      <c r="UF163"/>
      <c r="UG163"/>
      <c r="UH163"/>
      <c r="UI163"/>
      <c r="UJ163"/>
      <c r="UK163"/>
      <c r="UL163"/>
      <c r="UM163"/>
      <c r="UN163"/>
      <c r="UO163"/>
      <c r="UP163"/>
      <c r="UQ163"/>
      <c r="UR163"/>
      <c r="US163"/>
      <c r="UT163"/>
      <c r="UU163"/>
      <c r="UV163"/>
      <c r="UW163"/>
      <c r="UX163"/>
      <c r="UY163"/>
      <c r="UZ163"/>
      <c r="VA163"/>
      <c r="VB163"/>
      <c r="VC163"/>
      <c r="VD163"/>
      <c r="VE163"/>
      <c r="VF163"/>
      <c r="VG163"/>
      <c r="VH163"/>
      <c r="VI163"/>
      <c r="VJ163"/>
      <c r="VK163"/>
      <c r="VL163"/>
      <c r="VM163"/>
      <c r="VN163"/>
      <c r="VO163"/>
      <c r="VP163"/>
      <c r="VQ163"/>
      <c r="VR163"/>
      <c r="VS163"/>
      <c r="VT163"/>
      <c r="VU163"/>
      <c r="VV163"/>
      <c r="VW163"/>
      <c r="VX163"/>
      <c r="VY163"/>
      <c r="VZ163"/>
      <c r="WA163"/>
      <c r="WB163"/>
      <c r="WC163"/>
      <c r="WD163"/>
      <c r="WE163"/>
      <c r="WF163"/>
      <c r="WG163"/>
      <c r="WH163"/>
      <c r="WI163"/>
      <c r="WJ163"/>
      <c r="WK163"/>
      <c r="WL163"/>
      <c r="WM163"/>
      <c r="WN163"/>
      <c r="WO163"/>
      <c r="WP163"/>
      <c r="WQ163"/>
      <c r="WR163"/>
      <c r="WS163"/>
      <c r="WT163"/>
      <c r="WU163"/>
      <c r="WV163"/>
      <c r="WW163"/>
      <c r="WX163"/>
      <c r="WY163"/>
      <c r="WZ163"/>
      <c r="XA163"/>
      <c r="XB163"/>
      <c r="XC163"/>
      <c r="XD163"/>
      <c r="XE163"/>
      <c r="XF163"/>
      <c r="XG163"/>
      <c r="XH163"/>
      <c r="XI163"/>
      <c r="XJ163"/>
      <c r="XK163"/>
      <c r="XL163"/>
      <c r="XM163"/>
      <c r="XN163"/>
      <c r="XO163"/>
      <c r="XP163"/>
      <c r="XQ163"/>
      <c r="XR163"/>
      <c r="XS163"/>
      <c r="XT163"/>
      <c r="XU163"/>
      <c r="XV163"/>
      <c r="XW163"/>
      <c r="XX163"/>
      <c r="XY163"/>
      <c r="XZ163"/>
      <c r="YA163"/>
      <c r="YB163"/>
      <c r="YC163"/>
      <c r="YD163"/>
      <c r="YE163"/>
      <c r="YF163"/>
      <c r="YG163"/>
      <c r="YH163"/>
      <c r="YI163"/>
      <c r="YJ163"/>
      <c r="YK163"/>
      <c r="YL163"/>
      <c r="YM163"/>
      <c r="YN163"/>
      <c r="YO163"/>
      <c r="YP163"/>
      <c r="YQ163"/>
      <c r="YR163"/>
      <c r="YS163"/>
      <c r="YT163"/>
      <c r="YU163"/>
      <c r="YV163"/>
      <c r="YW163"/>
      <c r="YX163"/>
      <c r="YY163"/>
      <c r="YZ163"/>
      <c r="ZA163"/>
      <c r="ZB163"/>
      <c r="ZC163"/>
      <c r="ZD163"/>
      <c r="ZE163"/>
      <c r="ZF163"/>
      <c r="ZG163"/>
      <c r="ZH163"/>
      <c r="ZI163"/>
      <c r="ZJ163"/>
      <c r="ZK163"/>
      <c r="ZL163"/>
      <c r="ZM163"/>
      <c r="ZN163"/>
      <c r="ZO163"/>
      <c r="ZP163"/>
      <c r="ZQ163"/>
      <c r="ZR163"/>
      <c r="ZS163"/>
      <c r="ZT163"/>
      <c r="ZU163"/>
      <c r="ZV163"/>
      <c r="ZW163"/>
      <c r="ZX163"/>
      <c r="ZY163"/>
      <c r="ZZ163"/>
      <c r="AAA163"/>
      <c r="AAB163"/>
      <c r="AAC163"/>
      <c r="AAD163"/>
      <c r="AAE163"/>
      <c r="AAF163"/>
      <c r="AAG163"/>
      <c r="AAH163"/>
      <c r="AAI163"/>
      <c r="AAJ163"/>
      <c r="AAK163"/>
      <c r="AAL163"/>
      <c r="AAM163"/>
      <c r="AAN163"/>
      <c r="AAO163"/>
      <c r="AAP163"/>
      <c r="AAQ163"/>
      <c r="AAR163"/>
      <c r="AAS163"/>
      <c r="AAT163"/>
      <c r="AAU163"/>
      <c r="AAV163"/>
      <c r="AAW163"/>
      <c r="AAX163"/>
      <c r="AAY163"/>
      <c r="AAZ163"/>
      <c r="ABA163"/>
      <c r="ABB163"/>
      <c r="ABC163"/>
      <c r="ABD163"/>
      <c r="ABE163"/>
      <c r="ABF163"/>
      <c r="ABG163"/>
      <c r="ABH163"/>
      <c r="ABI163"/>
      <c r="ABJ163"/>
      <c r="ABK163"/>
      <c r="ABL163"/>
      <c r="ABM163"/>
      <c r="ABN163"/>
      <c r="ABO163"/>
      <c r="ABP163"/>
      <c r="ABQ163"/>
      <c r="ABR163"/>
      <c r="ABS163"/>
      <c r="ABT163"/>
      <c r="ABU163"/>
      <c r="ABV163"/>
      <c r="ABW163"/>
      <c r="ABX163"/>
      <c r="ABY163"/>
      <c r="ABZ163"/>
      <c r="ACA163"/>
      <c r="ACB163"/>
      <c r="ACC163"/>
      <c r="ACD163"/>
      <c r="ACE163"/>
      <c r="ACF163"/>
      <c r="ACG163"/>
      <c r="ACH163"/>
      <c r="ACI163"/>
      <c r="ACJ163"/>
      <c r="ACK163"/>
      <c r="ACL163"/>
      <c r="ACM163"/>
      <c r="ACN163"/>
      <c r="ACO163"/>
      <c r="ACP163"/>
      <c r="ACQ163"/>
      <c r="ACR163"/>
      <c r="ACS163"/>
      <c r="ACT163"/>
      <c r="ACU163"/>
      <c r="ACV163"/>
      <c r="ACW163"/>
      <c r="ACX163"/>
      <c r="ACY163"/>
      <c r="ACZ163"/>
      <c r="ADA163"/>
      <c r="ADB163"/>
      <c r="ADC163"/>
      <c r="ADD163"/>
      <c r="ADE163"/>
      <c r="ADF163"/>
      <c r="ADG163"/>
      <c r="ADH163"/>
      <c r="ADI163"/>
      <c r="ADJ163"/>
      <c r="ADK163"/>
      <c r="ADL163"/>
      <c r="ADM163"/>
      <c r="ADN163"/>
      <c r="ADO163"/>
      <c r="ADP163"/>
      <c r="ADQ163"/>
      <c r="ADR163"/>
      <c r="ADS163"/>
      <c r="ADT163"/>
      <c r="ADU163"/>
      <c r="ADV163"/>
      <c r="ADW163"/>
      <c r="ADX163"/>
      <c r="ADY163"/>
      <c r="ADZ163"/>
      <c r="AEA163"/>
      <c r="AEB163"/>
      <c r="AEC163"/>
      <c r="AED163"/>
      <c r="AEE163"/>
      <c r="AEF163"/>
      <c r="AEG163"/>
      <c r="AEH163"/>
      <c r="AEI163"/>
      <c r="AEJ163"/>
      <c r="AEK163"/>
      <c r="AEL163"/>
      <c r="AEM163"/>
      <c r="AEN163"/>
      <c r="AEO163"/>
      <c r="AEP163"/>
      <c r="AEQ163"/>
      <c r="AER163"/>
      <c r="AES163"/>
      <c r="AET163"/>
      <c r="AEU163"/>
      <c r="AEV163"/>
      <c r="AEW163"/>
      <c r="AEX163"/>
      <c r="AEY163"/>
      <c r="AEZ163"/>
      <c r="AFA163"/>
      <c r="AFB163"/>
      <c r="AFC163"/>
      <c r="AFD163"/>
      <c r="AFE163"/>
      <c r="AFF163"/>
      <c r="AFG163"/>
      <c r="AFH163"/>
      <c r="AFI163"/>
      <c r="AFJ163"/>
      <c r="AFK163"/>
      <c r="AFL163"/>
      <c r="AFM163"/>
      <c r="AFN163"/>
      <c r="AFO163"/>
      <c r="AFP163"/>
      <c r="AFQ163"/>
      <c r="AFR163"/>
      <c r="AFS163"/>
      <c r="AFT163"/>
      <c r="AFU163"/>
      <c r="AFV163"/>
      <c r="AFW163"/>
      <c r="AFX163"/>
      <c r="AFY163"/>
      <c r="AFZ163"/>
      <c r="AGA163"/>
      <c r="AGB163"/>
      <c r="AGC163"/>
      <c r="AGD163"/>
      <c r="AGE163"/>
      <c r="AGF163"/>
      <c r="AGG163"/>
      <c r="AGH163"/>
      <c r="AGI163"/>
      <c r="AGJ163"/>
      <c r="AGK163"/>
      <c r="AGL163"/>
      <c r="AGM163"/>
      <c r="AGN163"/>
      <c r="AGO163"/>
      <c r="AGP163"/>
      <c r="AGQ163"/>
      <c r="AGR163"/>
      <c r="AGS163"/>
      <c r="AGT163"/>
      <c r="AGU163"/>
      <c r="AGV163"/>
      <c r="AGW163"/>
      <c r="AGX163"/>
      <c r="AGY163"/>
      <c r="AGZ163"/>
      <c r="AHA163"/>
      <c r="AHB163"/>
      <c r="AHC163"/>
      <c r="AHD163"/>
      <c r="AHE163"/>
      <c r="AHF163"/>
      <c r="AHG163"/>
      <c r="AHH163"/>
      <c r="AHI163"/>
      <c r="AHJ163"/>
      <c r="AHK163"/>
      <c r="AHL163"/>
      <c r="AHM163"/>
      <c r="AHN163"/>
      <c r="AHO163"/>
      <c r="AHP163"/>
      <c r="AHQ163"/>
      <c r="AHR163"/>
      <c r="AHS163"/>
      <c r="AHT163"/>
      <c r="AHU163"/>
      <c r="AHV163"/>
      <c r="AHW163"/>
      <c r="AHX163"/>
      <c r="AHY163"/>
      <c r="AHZ163"/>
      <c r="AIA163"/>
      <c r="AIB163"/>
      <c r="AIC163"/>
      <c r="AID163"/>
      <c r="AIE163"/>
      <c r="AIF163"/>
      <c r="AIG163"/>
      <c r="AIH163"/>
      <c r="AII163"/>
      <c r="AIJ163"/>
      <c r="AIK163"/>
      <c r="AIL163"/>
      <c r="AIM163"/>
      <c r="AIN163"/>
      <c r="AIO163"/>
      <c r="AIP163"/>
      <c r="AIQ163"/>
      <c r="AIR163"/>
      <c r="AIS163"/>
      <c r="AIT163"/>
      <c r="AIU163"/>
      <c r="AIV163"/>
      <c r="AIW163"/>
      <c r="AIX163"/>
      <c r="AIY163"/>
      <c r="AIZ163"/>
      <c r="AJA163"/>
      <c r="AJB163"/>
      <c r="AJC163"/>
      <c r="AJD163"/>
      <c r="AJE163"/>
      <c r="AJF163"/>
      <c r="AJG163"/>
      <c r="AJH163"/>
      <c r="AJI163"/>
      <c r="AJJ163"/>
      <c r="AJK163"/>
      <c r="AJL163"/>
      <c r="AJM163"/>
      <c r="AJN163"/>
      <c r="AJO163"/>
      <c r="AJP163"/>
      <c r="AJQ163"/>
      <c r="AJR163"/>
      <c r="AJS163"/>
      <c r="AJT163"/>
      <c r="AJU163"/>
      <c r="AJV163"/>
      <c r="AJW163"/>
      <c r="AJX163"/>
      <c r="AJY163"/>
      <c r="AJZ163"/>
      <c r="AKA163"/>
      <c r="AKB163"/>
      <c r="AKC163"/>
      <c r="AKD163"/>
      <c r="AKE163"/>
      <c r="AKF163"/>
      <c r="AKG163"/>
      <c r="AKH163"/>
      <c r="AKI163"/>
      <c r="AKJ163"/>
      <c r="AKK163"/>
      <c r="AKL163"/>
      <c r="AKM163"/>
      <c r="AKN163"/>
      <c r="AKO163"/>
      <c r="AKP163"/>
      <c r="AKQ163"/>
      <c r="AKR163"/>
      <c r="AKS163"/>
      <c r="AKT163"/>
      <c r="AKU163"/>
      <c r="AKV163"/>
      <c r="AKW163"/>
      <c r="AKX163"/>
      <c r="AKY163"/>
      <c r="AKZ163"/>
      <c r="ALA163"/>
      <c r="ALB163"/>
      <c r="ALC163"/>
      <c r="ALD163"/>
      <c r="ALE163"/>
      <c r="ALF163"/>
      <c r="ALG163"/>
      <c r="ALH163"/>
      <c r="ALI163"/>
      <c r="ALJ163"/>
      <c r="ALK163"/>
      <c r="ALL163"/>
      <c r="ALM163"/>
      <c r="ALN163"/>
      <c r="ALO163"/>
      <c r="ALP163"/>
      <c r="ALQ163"/>
      <c r="ALR163"/>
      <c r="ALS163"/>
      <c r="ALT163"/>
      <c r="ALU163"/>
      <c r="ALV163"/>
      <c r="ALW163"/>
      <c r="ALX163"/>
      <c r="ALY163"/>
      <c r="ALZ163"/>
      <c r="AMA163"/>
      <c r="AMB163"/>
      <c r="AMC163"/>
      <c r="AMD163"/>
      <c r="AME163"/>
      <c r="AMF163"/>
      <c r="AMG163"/>
      <c r="AMH163"/>
      <c r="AMI163"/>
      <c r="AMJ163"/>
    </row>
    <row r="164" spans="1:1024" ht="13.5" customHeight="1">
      <c r="A164" s="907" t="s">
        <v>270</v>
      </c>
      <c r="B164" s="907"/>
      <c r="C164" s="907"/>
      <c r="D164" s="907"/>
      <c r="E164" s="908" t="s">
        <v>271</v>
      </c>
      <c r="F164" s="908"/>
      <c r="G164" s="908"/>
      <c r="H164" s="908"/>
      <c r="I164" s="908"/>
      <c r="J164" s="908"/>
      <c r="K164" s="908"/>
      <c r="L164" s="908"/>
      <c r="M164" s="908"/>
      <c r="N164" s="908"/>
      <c r="O164" s="908"/>
      <c r="P164" s="908"/>
      <c r="Q164" s="908"/>
      <c r="R164" s="908"/>
      <c r="S164" s="908"/>
      <c r="T164" s="908"/>
      <c r="U164" s="908"/>
      <c r="V164" s="908"/>
      <c r="W164" s="908"/>
      <c r="X164" s="908"/>
      <c r="Y164" s="908"/>
      <c r="Z164" s="908"/>
      <c r="AA164" s="908"/>
      <c r="AB164" s="908"/>
      <c r="AC164" s="908"/>
      <c r="AD164" s="908"/>
      <c r="AE164" s="908"/>
      <c r="AF164" s="908"/>
      <c r="AG164" s="908"/>
      <c r="AH164" s="908"/>
      <c r="AI164" s="908"/>
      <c r="AJ164" s="363" t="str">
        <f t="array" ref="AJ164">IF(M19="○", IF(OR(PRODUCT((E165:E168=0)*1),PRODUCT((E169:E172=0)*1),PRODUCT((E173:E176=0)*1),PRODUCT((E177:E180=0)*1),PRODUCT((E181:E184=0)*1),PRODUCT((E185:E188=0)*1)),"×","○"), IF(PRODUCT((E165:E188=0)*1),"×","○"))</f>
        <v>○</v>
      </c>
      <c r="AK164"/>
      <c r="AL164" s="798" t="s">
        <v>272</v>
      </c>
      <c r="AM164" s="798"/>
      <c r="AN164" s="798"/>
      <c r="AO164" s="798"/>
      <c r="AP164" s="798"/>
      <c r="AQ164" s="798"/>
      <c r="AR164" s="798"/>
      <c r="AS164" s="798"/>
      <c r="AT164" s="798"/>
      <c r="AU164" s="798"/>
      <c r="AV164" s="798"/>
      <c r="AW164" s="297"/>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c r="VW164"/>
      <c r="VX164"/>
      <c r="VY164"/>
      <c r="VZ164"/>
      <c r="WA164"/>
      <c r="WB164"/>
      <c r="WC164"/>
      <c r="WD164"/>
      <c r="WE164"/>
      <c r="WF164"/>
      <c r="WG164"/>
      <c r="WH164"/>
      <c r="WI164"/>
      <c r="WJ164"/>
      <c r="WK164"/>
      <c r="WL164"/>
      <c r="WM164"/>
      <c r="WN164"/>
      <c r="WO164"/>
      <c r="WP164"/>
      <c r="WQ164"/>
      <c r="WR164"/>
      <c r="WS164"/>
      <c r="WT164"/>
      <c r="WU164"/>
      <c r="WV164"/>
      <c r="WW164"/>
      <c r="WX164"/>
      <c r="WY164"/>
      <c r="WZ164"/>
      <c r="XA164"/>
      <c r="XB164"/>
      <c r="XC164"/>
      <c r="XD164"/>
      <c r="XE164"/>
      <c r="XF164"/>
      <c r="XG164"/>
      <c r="XH164"/>
      <c r="XI164"/>
      <c r="XJ164"/>
      <c r="XK164"/>
      <c r="XL164"/>
      <c r="XM164"/>
      <c r="XN164"/>
      <c r="XO164"/>
      <c r="XP164"/>
      <c r="XQ164"/>
      <c r="XR164"/>
      <c r="XS164"/>
      <c r="XT164"/>
      <c r="XU164"/>
      <c r="XV164"/>
      <c r="XW164"/>
      <c r="XX164"/>
      <c r="XY164"/>
      <c r="XZ164"/>
      <c r="YA164"/>
      <c r="YB164"/>
      <c r="YC164"/>
      <c r="YD164"/>
      <c r="YE164"/>
      <c r="YF164"/>
      <c r="YG164"/>
      <c r="YH164"/>
      <c r="YI164"/>
      <c r="YJ164"/>
      <c r="YK164"/>
      <c r="YL164"/>
      <c r="YM164"/>
      <c r="YN164"/>
      <c r="YO164"/>
      <c r="YP164"/>
      <c r="YQ164"/>
      <c r="YR164"/>
      <c r="YS164"/>
      <c r="YT164"/>
      <c r="YU164"/>
      <c r="YV164"/>
      <c r="YW164"/>
      <c r="YX164"/>
      <c r="YY164"/>
      <c r="YZ164"/>
      <c r="ZA164"/>
      <c r="ZB164"/>
      <c r="ZC164"/>
      <c r="ZD164"/>
      <c r="ZE164"/>
      <c r="ZF164"/>
      <c r="ZG164"/>
      <c r="ZH164"/>
      <c r="ZI164"/>
      <c r="ZJ164"/>
      <c r="ZK164"/>
      <c r="ZL164"/>
      <c r="ZM164"/>
      <c r="ZN164"/>
      <c r="ZO164"/>
      <c r="ZP164"/>
      <c r="ZQ164"/>
      <c r="ZR164"/>
      <c r="ZS164"/>
      <c r="ZT164"/>
      <c r="ZU164"/>
      <c r="ZV164"/>
      <c r="ZW164"/>
      <c r="ZX164"/>
      <c r="ZY164"/>
      <c r="ZZ164"/>
      <c r="AAA164"/>
      <c r="AAB164"/>
      <c r="AAC164"/>
      <c r="AAD164"/>
      <c r="AAE164"/>
      <c r="AAF164"/>
      <c r="AAG164"/>
      <c r="AAH164"/>
      <c r="AAI164"/>
      <c r="AAJ164"/>
      <c r="AAK164"/>
      <c r="AAL164"/>
      <c r="AAM164"/>
      <c r="AAN164"/>
      <c r="AAO164"/>
      <c r="AAP164"/>
      <c r="AAQ164"/>
      <c r="AAR164"/>
      <c r="AAS164"/>
      <c r="AAT164"/>
      <c r="AAU164"/>
      <c r="AAV164"/>
      <c r="AAW164"/>
      <c r="AAX164"/>
      <c r="AAY164"/>
      <c r="AAZ164"/>
      <c r="ABA164"/>
      <c r="ABB164"/>
      <c r="ABC164"/>
      <c r="ABD164"/>
      <c r="ABE164"/>
      <c r="ABF164"/>
      <c r="ABG164"/>
      <c r="ABH164"/>
      <c r="ABI164"/>
      <c r="ABJ164"/>
      <c r="ABK164"/>
      <c r="ABL164"/>
      <c r="ABM164"/>
      <c r="ABN164"/>
      <c r="ABO164"/>
      <c r="ABP164"/>
      <c r="ABQ164"/>
      <c r="ABR164"/>
      <c r="ABS164"/>
      <c r="ABT164"/>
      <c r="ABU164"/>
      <c r="ABV164"/>
      <c r="ABW164"/>
      <c r="ABX164"/>
      <c r="ABY164"/>
      <c r="ABZ164"/>
      <c r="ACA164"/>
      <c r="ACB164"/>
      <c r="ACC164"/>
      <c r="ACD164"/>
      <c r="ACE164"/>
      <c r="ACF164"/>
      <c r="ACG164"/>
      <c r="ACH164"/>
      <c r="ACI164"/>
      <c r="ACJ164"/>
      <c r="ACK164"/>
      <c r="ACL164"/>
      <c r="ACM164"/>
      <c r="ACN164"/>
      <c r="ACO164"/>
      <c r="ACP164"/>
      <c r="ACQ164"/>
      <c r="ACR164"/>
      <c r="ACS164"/>
      <c r="ACT164"/>
      <c r="ACU164"/>
      <c r="ACV164"/>
      <c r="ACW164"/>
      <c r="ACX164"/>
      <c r="ACY164"/>
      <c r="ACZ164"/>
      <c r="ADA164"/>
      <c r="ADB164"/>
      <c r="ADC164"/>
      <c r="ADD164"/>
      <c r="ADE164"/>
      <c r="ADF164"/>
      <c r="ADG164"/>
      <c r="ADH164"/>
      <c r="ADI164"/>
      <c r="ADJ164"/>
      <c r="ADK164"/>
      <c r="ADL164"/>
      <c r="ADM164"/>
      <c r="ADN164"/>
      <c r="ADO164"/>
      <c r="ADP164"/>
      <c r="ADQ164"/>
      <c r="ADR164"/>
      <c r="ADS164"/>
      <c r="ADT164"/>
      <c r="ADU164"/>
      <c r="ADV164"/>
      <c r="ADW164"/>
      <c r="ADX164"/>
      <c r="ADY164"/>
      <c r="ADZ164"/>
      <c r="AEA164"/>
      <c r="AEB164"/>
      <c r="AEC164"/>
      <c r="AED164"/>
      <c r="AEE164"/>
      <c r="AEF164"/>
      <c r="AEG164"/>
      <c r="AEH164"/>
      <c r="AEI164"/>
      <c r="AEJ164"/>
      <c r="AEK164"/>
      <c r="AEL164"/>
      <c r="AEM164"/>
      <c r="AEN164"/>
      <c r="AEO164"/>
      <c r="AEP164"/>
      <c r="AEQ164"/>
      <c r="AER164"/>
      <c r="AES164"/>
      <c r="AET164"/>
      <c r="AEU164"/>
      <c r="AEV164"/>
      <c r="AEW164"/>
      <c r="AEX164"/>
      <c r="AEY164"/>
      <c r="AEZ164"/>
      <c r="AFA164"/>
      <c r="AFB164"/>
      <c r="AFC164"/>
      <c r="AFD164"/>
      <c r="AFE164"/>
      <c r="AFF164"/>
      <c r="AFG164"/>
      <c r="AFH164"/>
      <c r="AFI164"/>
      <c r="AFJ164"/>
      <c r="AFK164"/>
      <c r="AFL164"/>
      <c r="AFM164"/>
      <c r="AFN164"/>
      <c r="AFO164"/>
      <c r="AFP164"/>
      <c r="AFQ164"/>
      <c r="AFR164"/>
      <c r="AFS164"/>
      <c r="AFT164"/>
      <c r="AFU164"/>
      <c r="AFV164"/>
      <c r="AFW164"/>
      <c r="AFX164"/>
      <c r="AFY164"/>
      <c r="AFZ164"/>
      <c r="AGA164"/>
      <c r="AGB164"/>
      <c r="AGC164"/>
      <c r="AGD164"/>
      <c r="AGE164"/>
      <c r="AGF164"/>
      <c r="AGG164"/>
      <c r="AGH164"/>
      <c r="AGI164"/>
      <c r="AGJ164"/>
      <c r="AGK164"/>
      <c r="AGL164"/>
      <c r="AGM164"/>
      <c r="AGN164"/>
      <c r="AGO164"/>
      <c r="AGP164"/>
      <c r="AGQ164"/>
      <c r="AGR164"/>
      <c r="AGS164"/>
      <c r="AGT164"/>
      <c r="AGU164"/>
      <c r="AGV164"/>
      <c r="AGW164"/>
      <c r="AGX164"/>
      <c r="AGY164"/>
      <c r="AGZ164"/>
      <c r="AHA164"/>
      <c r="AHB164"/>
      <c r="AHC164"/>
      <c r="AHD164"/>
      <c r="AHE164"/>
      <c r="AHF164"/>
      <c r="AHG164"/>
      <c r="AHH164"/>
      <c r="AHI164"/>
      <c r="AHJ164"/>
      <c r="AHK164"/>
      <c r="AHL164"/>
      <c r="AHM164"/>
      <c r="AHN164"/>
      <c r="AHO164"/>
      <c r="AHP164"/>
      <c r="AHQ164"/>
      <c r="AHR164"/>
      <c r="AHS164"/>
      <c r="AHT164"/>
      <c r="AHU164"/>
      <c r="AHV164"/>
      <c r="AHW164"/>
      <c r="AHX164"/>
      <c r="AHY164"/>
      <c r="AHZ164"/>
      <c r="AIA164"/>
      <c r="AIB164"/>
      <c r="AIC164"/>
      <c r="AID164"/>
      <c r="AIE164"/>
      <c r="AIF164"/>
      <c r="AIG164"/>
      <c r="AIH164"/>
      <c r="AII164"/>
      <c r="AIJ164"/>
      <c r="AIK164"/>
      <c r="AIL164"/>
      <c r="AIM164"/>
      <c r="AIN164"/>
      <c r="AIO164"/>
      <c r="AIP164"/>
      <c r="AIQ164"/>
      <c r="AIR164"/>
      <c r="AIS164"/>
      <c r="AIT164"/>
      <c r="AIU164"/>
      <c r="AIV164"/>
      <c r="AIW164"/>
      <c r="AIX164"/>
      <c r="AIY164"/>
      <c r="AIZ164"/>
      <c r="AJA164"/>
      <c r="AJB164"/>
      <c r="AJC164"/>
      <c r="AJD164"/>
      <c r="AJE164"/>
      <c r="AJF164"/>
      <c r="AJG164"/>
      <c r="AJH164"/>
      <c r="AJI164"/>
      <c r="AJJ164"/>
      <c r="AJK164"/>
      <c r="AJL164"/>
      <c r="AJM164"/>
      <c r="AJN164"/>
      <c r="AJO164"/>
      <c r="AJP164"/>
      <c r="AJQ164"/>
      <c r="AJR164"/>
      <c r="AJS164"/>
      <c r="AJT164"/>
      <c r="AJU164"/>
      <c r="AJV164"/>
      <c r="AJW164"/>
      <c r="AJX164"/>
      <c r="AJY164"/>
      <c r="AJZ164"/>
      <c r="AKA164"/>
      <c r="AKB164"/>
      <c r="AKC164"/>
      <c r="AKD164"/>
      <c r="AKE164"/>
      <c r="AKF164"/>
      <c r="AKG164"/>
      <c r="AKH164"/>
      <c r="AKI164"/>
      <c r="AKJ164"/>
      <c r="AKK164"/>
      <c r="AKL164"/>
      <c r="AKM164"/>
      <c r="AKN164"/>
      <c r="AKO164"/>
      <c r="AKP164"/>
      <c r="AKQ164"/>
      <c r="AKR164"/>
      <c r="AKS164"/>
      <c r="AKT164"/>
      <c r="AKU164"/>
      <c r="AKV164"/>
      <c r="AKW164"/>
      <c r="AKX164"/>
      <c r="AKY164"/>
      <c r="AKZ164"/>
      <c r="ALA164"/>
      <c r="ALB164"/>
      <c r="ALC164"/>
      <c r="ALD164"/>
      <c r="ALE164"/>
      <c r="ALF164"/>
      <c r="ALG164"/>
      <c r="ALH164"/>
      <c r="ALI164"/>
      <c r="ALJ164"/>
      <c r="ALK164"/>
      <c r="ALL164"/>
      <c r="ALM164"/>
      <c r="ALN164"/>
      <c r="ALO164"/>
      <c r="ALP164"/>
      <c r="ALQ164"/>
      <c r="ALR164"/>
      <c r="ALS164"/>
      <c r="ALT164"/>
      <c r="ALU164"/>
      <c r="ALV164"/>
      <c r="ALW164"/>
      <c r="ALX164"/>
      <c r="ALY164"/>
      <c r="ALZ164"/>
      <c r="AMA164"/>
      <c r="AMB164"/>
      <c r="AMC164"/>
      <c r="AMD164"/>
      <c r="AME164"/>
      <c r="AMF164"/>
      <c r="AMG164"/>
      <c r="AMH164"/>
      <c r="AMI164"/>
      <c r="AMJ164"/>
    </row>
    <row r="165" spans="1:1024" ht="14.25" customHeight="1">
      <c r="A165" s="909" t="s">
        <v>273</v>
      </c>
      <c r="B165" s="909"/>
      <c r="C165" s="909"/>
      <c r="D165" s="909"/>
      <c r="E165" s="636" t="b">
        <f>FALSE()</f>
        <v>0</v>
      </c>
      <c r="F165" s="910" t="s">
        <v>274</v>
      </c>
      <c r="G165" s="910"/>
      <c r="H165" s="910"/>
      <c r="I165" s="910"/>
      <c r="J165" s="910"/>
      <c r="K165" s="910"/>
      <c r="L165" s="910"/>
      <c r="M165" s="910"/>
      <c r="N165" s="910"/>
      <c r="O165" s="910"/>
      <c r="P165" s="910"/>
      <c r="Q165" s="910"/>
      <c r="R165" s="910"/>
      <c r="S165" s="910"/>
      <c r="T165" s="910"/>
      <c r="U165" s="910"/>
      <c r="V165" s="910"/>
      <c r="W165" s="910"/>
      <c r="X165" s="910"/>
      <c r="Y165" s="910"/>
      <c r="Z165" s="910"/>
      <c r="AA165" s="910"/>
      <c r="AB165" s="910"/>
      <c r="AC165" s="910"/>
      <c r="AD165" s="910"/>
      <c r="AE165" s="910"/>
      <c r="AF165" s="910"/>
      <c r="AG165" s="910"/>
      <c r="AH165" s="910"/>
      <c r="AI165" s="910"/>
      <c r="AJ165" s="910"/>
      <c r="AK165" s="513"/>
      <c r="AL165" s="798"/>
      <c r="AM165" s="798"/>
      <c r="AN165" s="798"/>
      <c r="AO165" s="798"/>
      <c r="AP165" s="798"/>
      <c r="AQ165" s="798"/>
      <c r="AR165" s="798"/>
      <c r="AS165" s="798"/>
      <c r="AT165" s="798"/>
      <c r="AU165" s="798"/>
      <c r="AV165" s="798"/>
      <c r="AW165" s="297"/>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row>
    <row r="166" spans="1:1024" ht="13.5" customHeight="1">
      <c r="A166" s="909"/>
      <c r="B166" s="909"/>
      <c r="C166" s="909"/>
      <c r="D166" s="909"/>
      <c r="E166" s="637" t="b">
        <f>FALSE()</f>
        <v>0</v>
      </c>
      <c r="F166" s="911" t="s">
        <v>275</v>
      </c>
      <c r="G166" s="911"/>
      <c r="H166" s="911"/>
      <c r="I166" s="911"/>
      <c r="J166" s="911"/>
      <c r="K166" s="911"/>
      <c r="L166" s="911"/>
      <c r="M166" s="911"/>
      <c r="N166" s="911"/>
      <c r="O166" s="911"/>
      <c r="P166" s="911"/>
      <c r="Q166" s="911"/>
      <c r="R166" s="911"/>
      <c r="S166" s="911"/>
      <c r="T166" s="911"/>
      <c r="U166" s="911"/>
      <c r="V166" s="911"/>
      <c r="W166" s="911"/>
      <c r="X166" s="911"/>
      <c r="Y166" s="911"/>
      <c r="Z166" s="911"/>
      <c r="AA166" s="911"/>
      <c r="AB166" s="911"/>
      <c r="AC166" s="911"/>
      <c r="AD166" s="911"/>
      <c r="AE166" s="911"/>
      <c r="AF166" s="911"/>
      <c r="AG166" s="911"/>
      <c r="AH166" s="911"/>
      <c r="AI166" s="911"/>
      <c r="AJ166" s="638"/>
      <c r="AK166" s="513"/>
      <c r="AL166" s="798"/>
      <c r="AM166" s="798"/>
      <c r="AN166" s="798"/>
      <c r="AO166" s="798"/>
      <c r="AP166" s="798"/>
      <c r="AQ166" s="798"/>
      <c r="AR166" s="798"/>
      <c r="AS166" s="798"/>
      <c r="AT166" s="798"/>
      <c r="AU166" s="798"/>
      <c r="AV166" s="798"/>
      <c r="AW166" s="297"/>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c r="ZB166"/>
      <c r="ZC166"/>
      <c r="ZD166"/>
      <c r="ZE166"/>
      <c r="ZF166"/>
      <c r="ZG166"/>
      <c r="ZH166"/>
      <c r="ZI166"/>
      <c r="ZJ166"/>
      <c r="ZK166"/>
      <c r="ZL166"/>
      <c r="ZM166"/>
      <c r="ZN166"/>
      <c r="ZO166"/>
      <c r="ZP166"/>
      <c r="ZQ166"/>
      <c r="ZR166"/>
      <c r="ZS166"/>
      <c r="ZT166"/>
      <c r="ZU166"/>
      <c r="ZV166"/>
      <c r="ZW166"/>
      <c r="ZX166"/>
      <c r="ZY166"/>
      <c r="ZZ166"/>
      <c r="AAA166"/>
      <c r="AAB166"/>
      <c r="AAC166"/>
      <c r="AAD166"/>
      <c r="AAE166"/>
      <c r="AAF166"/>
      <c r="AAG166"/>
      <c r="AAH166"/>
      <c r="AAI166"/>
      <c r="AAJ166"/>
      <c r="AAK166"/>
      <c r="AAL166"/>
      <c r="AAM166"/>
      <c r="AAN166"/>
      <c r="AAO166"/>
      <c r="AAP166"/>
      <c r="AAQ166"/>
      <c r="AAR166"/>
      <c r="AAS166"/>
      <c r="AAT166"/>
      <c r="AAU166"/>
      <c r="AAV166"/>
      <c r="AAW166"/>
      <c r="AAX166"/>
      <c r="AAY166"/>
      <c r="AAZ166"/>
      <c r="ABA166"/>
      <c r="ABB166"/>
      <c r="ABC166"/>
      <c r="ABD166"/>
      <c r="ABE166"/>
      <c r="ABF166"/>
      <c r="ABG166"/>
      <c r="ABH166"/>
      <c r="ABI166"/>
      <c r="ABJ166"/>
      <c r="ABK166"/>
      <c r="ABL166"/>
      <c r="ABM166"/>
      <c r="ABN166"/>
      <c r="ABO166"/>
      <c r="ABP166"/>
      <c r="ABQ166"/>
      <c r="ABR166"/>
      <c r="ABS166"/>
      <c r="ABT166"/>
      <c r="ABU166"/>
      <c r="ABV166"/>
      <c r="ABW166"/>
      <c r="ABX166"/>
      <c r="ABY166"/>
      <c r="ABZ166"/>
      <c r="ACA166"/>
      <c r="ACB166"/>
      <c r="ACC166"/>
      <c r="ACD166"/>
      <c r="ACE166"/>
      <c r="ACF166"/>
      <c r="ACG166"/>
      <c r="ACH166"/>
      <c r="ACI166"/>
      <c r="ACJ166"/>
      <c r="ACK166"/>
      <c r="ACL166"/>
      <c r="ACM166"/>
      <c r="ACN166"/>
      <c r="ACO166"/>
      <c r="ACP166"/>
      <c r="ACQ166"/>
      <c r="ACR166"/>
      <c r="ACS166"/>
      <c r="ACT166"/>
      <c r="ACU166"/>
      <c r="ACV166"/>
      <c r="ACW166"/>
      <c r="ACX166"/>
      <c r="ACY166"/>
      <c r="ACZ166"/>
      <c r="ADA166"/>
      <c r="ADB166"/>
      <c r="ADC166"/>
      <c r="ADD166"/>
      <c r="ADE166"/>
      <c r="ADF166"/>
      <c r="ADG166"/>
      <c r="ADH166"/>
      <c r="ADI166"/>
      <c r="ADJ166"/>
      <c r="ADK166"/>
      <c r="ADL166"/>
      <c r="ADM166"/>
      <c r="ADN166"/>
      <c r="ADO166"/>
      <c r="ADP166"/>
      <c r="ADQ166"/>
      <c r="ADR166"/>
      <c r="ADS166"/>
      <c r="ADT166"/>
      <c r="ADU166"/>
      <c r="ADV166"/>
      <c r="ADW166"/>
      <c r="ADX166"/>
      <c r="ADY166"/>
      <c r="ADZ166"/>
      <c r="AEA166"/>
      <c r="AEB166"/>
      <c r="AEC166"/>
      <c r="AED166"/>
      <c r="AEE166"/>
      <c r="AEF166"/>
      <c r="AEG166"/>
      <c r="AEH166"/>
      <c r="AEI166"/>
      <c r="AEJ166"/>
      <c r="AEK166"/>
      <c r="AEL166"/>
      <c r="AEM166"/>
      <c r="AEN166"/>
      <c r="AEO166"/>
      <c r="AEP166"/>
      <c r="AEQ166"/>
      <c r="AER166"/>
      <c r="AES166"/>
      <c r="AET166"/>
      <c r="AEU166"/>
      <c r="AEV166"/>
      <c r="AEW166"/>
      <c r="AEX166"/>
      <c r="AEY166"/>
      <c r="AEZ166"/>
      <c r="AFA166"/>
      <c r="AFB166"/>
      <c r="AFC166"/>
      <c r="AFD166"/>
      <c r="AFE166"/>
      <c r="AFF166"/>
      <c r="AFG166"/>
      <c r="AFH166"/>
      <c r="AFI166"/>
      <c r="AFJ166"/>
      <c r="AFK166"/>
      <c r="AFL166"/>
      <c r="AFM166"/>
      <c r="AFN166"/>
      <c r="AFO166"/>
      <c r="AFP166"/>
      <c r="AFQ166"/>
      <c r="AFR166"/>
      <c r="AFS166"/>
      <c r="AFT166"/>
      <c r="AFU166"/>
      <c r="AFV166"/>
      <c r="AFW166"/>
      <c r="AFX166"/>
      <c r="AFY166"/>
      <c r="AFZ166"/>
      <c r="AGA166"/>
      <c r="AGB166"/>
      <c r="AGC166"/>
      <c r="AGD166"/>
      <c r="AGE166"/>
      <c r="AGF166"/>
      <c r="AGG166"/>
      <c r="AGH166"/>
      <c r="AGI166"/>
      <c r="AGJ166"/>
      <c r="AGK166"/>
      <c r="AGL166"/>
      <c r="AGM166"/>
      <c r="AGN166"/>
      <c r="AGO166"/>
      <c r="AGP166"/>
      <c r="AGQ166"/>
      <c r="AGR166"/>
      <c r="AGS166"/>
      <c r="AGT166"/>
      <c r="AGU166"/>
      <c r="AGV166"/>
      <c r="AGW166"/>
      <c r="AGX166"/>
      <c r="AGY166"/>
      <c r="AGZ166"/>
      <c r="AHA166"/>
      <c r="AHB166"/>
      <c r="AHC166"/>
      <c r="AHD166"/>
      <c r="AHE166"/>
      <c r="AHF166"/>
      <c r="AHG166"/>
      <c r="AHH166"/>
      <c r="AHI166"/>
      <c r="AHJ166"/>
      <c r="AHK166"/>
      <c r="AHL166"/>
      <c r="AHM166"/>
      <c r="AHN166"/>
      <c r="AHO166"/>
      <c r="AHP166"/>
      <c r="AHQ166"/>
      <c r="AHR166"/>
      <c r="AHS166"/>
      <c r="AHT166"/>
      <c r="AHU166"/>
      <c r="AHV166"/>
      <c r="AHW166"/>
      <c r="AHX166"/>
      <c r="AHY166"/>
      <c r="AHZ166"/>
      <c r="AIA166"/>
      <c r="AIB166"/>
      <c r="AIC166"/>
      <c r="AID166"/>
      <c r="AIE166"/>
      <c r="AIF166"/>
      <c r="AIG166"/>
      <c r="AIH166"/>
      <c r="AII166"/>
      <c r="AIJ166"/>
      <c r="AIK166"/>
      <c r="AIL166"/>
      <c r="AIM166"/>
      <c r="AIN166"/>
      <c r="AIO166"/>
      <c r="AIP166"/>
      <c r="AIQ166"/>
      <c r="AIR166"/>
      <c r="AIS166"/>
      <c r="AIT166"/>
      <c r="AIU166"/>
      <c r="AIV166"/>
      <c r="AIW166"/>
      <c r="AIX166"/>
      <c r="AIY166"/>
      <c r="AIZ166"/>
      <c r="AJA166"/>
      <c r="AJB166"/>
      <c r="AJC166"/>
      <c r="AJD166"/>
      <c r="AJE166"/>
      <c r="AJF166"/>
      <c r="AJG166"/>
      <c r="AJH166"/>
      <c r="AJI166"/>
      <c r="AJJ166"/>
      <c r="AJK166"/>
      <c r="AJL166"/>
      <c r="AJM166"/>
      <c r="AJN166"/>
      <c r="AJO166"/>
      <c r="AJP166"/>
      <c r="AJQ166"/>
      <c r="AJR166"/>
      <c r="AJS166"/>
      <c r="AJT166"/>
      <c r="AJU166"/>
      <c r="AJV166"/>
      <c r="AJW166"/>
      <c r="AJX166"/>
      <c r="AJY166"/>
      <c r="AJZ166"/>
      <c r="AKA166"/>
      <c r="AKB166"/>
      <c r="AKC166"/>
      <c r="AKD166"/>
      <c r="AKE166"/>
      <c r="AKF166"/>
      <c r="AKG166"/>
      <c r="AKH166"/>
      <c r="AKI166"/>
      <c r="AKJ166"/>
      <c r="AKK166"/>
      <c r="AKL166"/>
      <c r="AKM166"/>
      <c r="AKN166"/>
      <c r="AKO166"/>
      <c r="AKP166"/>
      <c r="AKQ166"/>
      <c r="AKR166"/>
      <c r="AKS166"/>
      <c r="AKT166"/>
      <c r="AKU166"/>
      <c r="AKV166"/>
      <c r="AKW166"/>
      <c r="AKX166"/>
      <c r="AKY166"/>
      <c r="AKZ166"/>
      <c r="ALA166"/>
      <c r="ALB166"/>
      <c r="ALC166"/>
      <c r="ALD166"/>
      <c r="ALE166"/>
      <c r="ALF166"/>
      <c r="ALG166"/>
      <c r="ALH166"/>
      <c r="ALI166"/>
      <c r="ALJ166"/>
      <c r="ALK166"/>
      <c r="ALL166"/>
      <c r="ALM166"/>
      <c r="ALN166"/>
      <c r="ALO166"/>
      <c r="ALP166"/>
      <c r="ALQ166"/>
      <c r="ALR166"/>
      <c r="ALS166"/>
      <c r="ALT166"/>
      <c r="ALU166"/>
      <c r="ALV166"/>
      <c r="ALW166"/>
      <c r="ALX166"/>
      <c r="ALY166"/>
      <c r="ALZ166"/>
      <c r="AMA166"/>
      <c r="AMB166"/>
      <c r="AMC166"/>
      <c r="AMD166"/>
      <c r="AME166"/>
      <c r="AMF166"/>
      <c r="AMG166"/>
      <c r="AMH166"/>
      <c r="AMI166"/>
      <c r="AMJ166"/>
    </row>
    <row r="167" spans="1:1024" ht="13.5" customHeight="1">
      <c r="A167" s="909"/>
      <c r="B167" s="909"/>
      <c r="C167" s="909"/>
      <c r="D167" s="909"/>
      <c r="E167" s="637" t="b">
        <f>FALSE()</f>
        <v>0</v>
      </c>
      <c r="F167" s="911" t="s">
        <v>276</v>
      </c>
      <c r="G167" s="911"/>
      <c r="H167" s="911"/>
      <c r="I167" s="911"/>
      <c r="J167" s="911"/>
      <c r="K167" s="911"/>
      <c r="L167" s="911"/>
      <c r="M167" s="911"/>
      <c r="N167" s="911"/>
      <c r="O167" s="911"/>
      <c r="P167" s="911"/>
      <c r="Q167" s="911"/>
      <c r="R167" s="911"/>
      <c r="S167" s="911"/>
      <c r="T167" s="911"/>
      <c r="U167" s="911"/>
      <c r="V167" s="911"/>
      <c r="W167" s="911"/>
      <c r="X167" s="911"/>
      <c r="Y167" s="911"/>
      <c r="Z167" s="911"/>
      <c r="AA167" s="911"/>
      <c r="AB167" s="911"/>
      <c r="AC167" s="911"/>
      <c r="AD167" s="911"/>
      <c r="AE167" s="911"/>
      <c r="AF167" s="911"/>
      <c r="AG167" s="911"/>
      <c r="AH167" s="911"/>
      <c r="AI167" s="911"/>
      <c r="AJ167" s="638"/>
      <c r="AK167" s="513"/>
      <c r="AL167" s="560"/>
      <c r="AM167" s="297"/>
      <c r="AN167" s="297"/>
      <c r="AO167" s="297"/>
      <c r="AP167" s="297"/>
      <c r="AQ167" s="297"/>
      <c r="AR167" s="297"/>
      <c r="AS167" s="297"/>
      <c r="AT167" s="297"/>
      <c r="AU167" s="297"/>
      <c r="AV167" s="297"/>
      <c r="AW167" s="29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c r="PJ167"/>
      <c r="PK167"/>
      <c r="PL167"/>
      <c r="PM167"/>
      <c r="PN167"/>
      <c r="PO167"/>
      <c r="PP167"/>
      <c r="PQ167"/>
      <c r="PR167"/>
      <c r="PS167"/>
      <c r="PT167"/>
      <c r="PU167"/>
      <c r="PV167"/>
      <c r="PW167"/>
      <c r="PX167"/>
      <c r="PY167"/>
      <c r="PZ167"/>
      <c r="QA167"/>
      <c r="QB167"/>
      <c r="QC167"/>
      <c r="QD167"/>
      <c r="QE167"/>
      <c r="QF167"/>
      <c r="QG167"/>
      <c r="QH167"/>
      <c r="QI167"/>
      <c r="QJ167"/>
      <c r="QK167"/>
      <c r="QL167"/>
      <c r="QM167"/>
      <c r="QN167"/>
      <c r="QO167"/>
      <c r="QP167"/>
      <c r="QQ167"/>
      <c r="QR167"/>
      <c r="QS167"/>
      <c r="QT167"/>
      <c r="QU167"/>
      <c r="QV167"/>
      <c r="QW167"/>
      <c r="QX167"/>
      <c r="QY167"/>
      <c r="QZ167"/>
      <c r="RA167"/>
      <c r="RB167"/>
      <c r="RC167"/>
      <c r="RD167"/>
      <c r="RE167"/>
      <c r="RF167"/>
      <c r="RG167"/>
      <c r="RH167"/>
      <c r="RI167"/>
      <c r="RJ167"/>
      <c r="RK167"/>
      <c r="RL167"/>
      <c r="RM167"/>
      <c r="RN167"/>
      <c r="RO167"/>
      <c r="RP167"/>
      <c r="RQ167"/>
      <c r="RR167"/>
      <c r="RS167"/>
      <c r="RT167"/>
      <c r="RU167"/>
      <c r="RV167"/>
      <c r="RW167"/>
      <c r="RX167"/>
      <c r="RY167"/>
      <c r="RZ167"/>
      <c r="SA167"/>
      <c r="SB167"/>
      <c r="SC167"/>
      <c r="SD167"/>
      <c r="SE167"/>
      <c r="SF167"/>
      <c r="SG167"/>
      <c r="SH167"/>
      <c r="SI167"/>
      <c r="SJ167"/>
      <c r="SK167"/>
      <c r="SL167"/>
      <c r="SM167"/>
      <c r="SN167"/>
      <c r="SO167"/>
      <c r="SP167"/>
      <c r="SQ167"/>
      <c r="SR167"/>
      <c r="SS167"/>
      <c r="ST167"/>
      <c r="SU167"/>
      <c r="SV167"/>
      <c r="SW167"/>
      <c r="SX167"/>
      <c r="SY167"/>
      <c r="SZ167"/>
      <c r="TA167"/>
      <c r="TB167"/>
      <c r="TC167"/>
      <c r="TD167"/>
      <c r="TE167"/>
      <c r="TF167"/>
      <c r="TG167"/>
      <c r="TH167"/>
      <c r="TI167"/>
      <c r="TJ167"/>
      <c r="TK167"/>
      <c r="TL167"/>
      <c r="TM167"/>
      <c r="TN167"/>
      <c r="TO167"/>
      <c r="TP167"/>
      <c r="TQ167"/>
      <c r="TR167"/>
      <c r="TS167"/>
      <c r="TT167"/>
      <c r="TU167"/>
      <c r="TV167"/>
      <c r="TW167"/>
      <c r="TX167"/>
      <c r="TY167"/>
      <c r="TZ167"/>
      <c r="UA167"/>
      <c r="UB167"/>
      <c r="UC167"/>
      <c r="UD167"/>
      <c r="UE167"/>
      <c r="UF167"/>
      <c r="UG167"/>
      <c r="UH167"/>
      <c r="UI167"/>
      <c r="UJ167"/>
      <c r="UK167"/>
      <c r="UL167"/>
      <c r="UM167"/>
      <c r="UN167"/>
      <c r="UO167"/>
      <c r="UP167"/>
      <c r="UQ167"/>
      <c r="UR167"/>
      <c r="US167"/>
      <c r="UT167"/>
      <c r="UU167"/>
      <c r="UV167"/>
      <c r="UW167"/>
      <c r="UX167"/>
      <c r="UY167"/>
      <c r="UZ167"/>
      <c r="VA167"/>
      <c r="VB167"/>
      <c r="VC167"/>
      <c r="VD167"/>
      <c r="VE167"/>
      <c r="VF167"/>
      <c r="VG167"/>
      <c r="VH167"/>
      <c r="VI167"/>
      <c r="VJ167"/>
      <c r="VK167"/>
      <c r="VL167"/>
      <c r="VM167"/>
      <c r="VN167"/>
      <c r="VO167"/>
      <c r="VP167"/>
      <c r="VQ167"/>
      <c r="VR167"/>
      <c r="VS167"/>
      <c r="VT167"/>
      <c r="VU167"/>
      <c r="VV167"/>
      <c r="VW167"/>
      <c r="VX167"/>
      <c r="VY167"/>
      <c r="VZ167"/>
      <c r="WA167"/>
      <c r="WB167"/>
      <c r="WC167"/>
      <c r="WD167"/>
      <c r="WE167"/>
      <c r="WF167"/>
      <c r="WG167"/>
      <c r="WH167"/>
      <c r="WI167"/>
      <c r="WJ167"/>
      <c r="WK167"/>
      <c r="WL167"/>
      <c r="WM167"/>
      <c r="WN167"/>
      <c r="WO167"/>
      <c r="WP167"/>
      <c r="WQ167"/>
      <c r="WR167"/>
      <c r="WS167"/>
      <c r="WT167"/>
      <c r="WU167"/>
      <c r="WV167"/>
      <c r="WW167"/>
      <c r="WX167"/>
      <c r="WY167"/>
      <c r="WZ167"/>
      <c r="XA167"/>
      <c r="XB167"/>
      <c r="XC167"/>
      <c r="XD167"/>
      <c r="XE167"/>
      <c r="XF167"/>
      <c r="XG167"/>
      <c r="XH167"/>
      <c r="XI167"/>
      <c r="XJ167"/>
      <c r="XK167"/>
      <c r="XL167"/>
      <c r="XM167"/>
      <c r="XN167"/>
      <c r="XO167"/>
      <c r="XP167"/>
      <c r="XQ167"/>
      <c r="XR167"/>
      <c r="XS167"/>
      <c r="XT167"/>
      <c r="XU167"/>
      <c r="XV167"/>
      <c r="XW167"/>
      <c r="XX167"/>
      <c r="XY167"/>
      <c r="XZ167"/>
      <c r="YA167"/>
      <c r="YB167"/>
      <c r="YC167"/>
      <c r="YD167"/>
      <c r="YE167"/>
      <c r="YF167"/>
      <c r="YG167"/>
      <c r="YH167"/>
      <c r="YI167"/>
      <c r="YJ167"/>
      <c r="YK167"/>
      <c r="YL167"/>
      <c r="YM167"/>
      <c r="YN167"/>
      <c r="YO167"/>
      <c r="YP167"/>
      <c r="YQ167"/>
      <c r="YR167"/>
      <c r="YS167"/>
      <c r="YT167"/>
      <c r="YU167"/>
      <c r="YV167"/>
      <c r="YW167"/>
      <c r="YX167"/>
      <c r="YY167"/>
      <c r="YZ167"/>
      <c r="ZA167"/>
      <c r="ZB167"/>
      <c r="ZC167"/>
      <c r="ZD167"/>
      <c r="ZE167"/>
      <c r="ZF167"/>
      <c r="ZG167"/>
      <c r="ZH167"/>
      <c r="ZI167"/>
      <c r="ZJ167"/>
      <c r="ZK167"/>
      <c r="ZL167"/>
      <c r="ZM167"/>
      <c r="ZN167"/>
      <c r="ZO167"/>
      <c r="ZP167"/>
      <c r="ZQ167"/>
      <c r="ZR167"/>
      <c r="ZS167"/>
      <c r="ZT167"/>
      <c r="ZU167"/>
      <c r="ZV167"/>
      <c r="ZW167"/>
      <c r="ZX167"/>
      <c r="ZY167"/>
      <c r="ZZ167"/>
      <c r="AAA167"/>
      <c r="AAB167"/>
      <c r="AAC167"/>
      <c r="AAD167"/>
      <c r="AAE167"/>
      <c r="AAF167"/>
      <c r="AAG167"/>
      <c r="AAH167"/>
      <c r="AAI167"/>
      <c r="AAJ167"/>
      <c r="AAK167"/>
      <c r="AAL167"/>
      <c r="AAM167"/>
      <c r="AAN167"/>
      <c r="AAO167"/>
      <c r="AAP167"/>
      <c r="AAQ167"/>
      <c r="AAR167"/>
      <c r="AAS167"/>
      <c r="AAT167"/>
      <c r="AAU167"/>
      <c r="AAV167"/>
      <c r="AAW167"/>
      <c r="AAX167"/>
      <c r="AAY167"/>
      <c r="AAZ167"/>
      <c r="ABA167"/>
      <c r="ABB167"/>
      <c r="ABC167"/>
      <c r="ABD167"/>
      <c r="ABE167"/>
      <c r="ABF167"/>
      <c r="ABG167"/>
      <c r="ABH167"/>
      <c r="ABI167"/>
      <c r="ABJ167"/>
      <c r="ABK167"/>
      <c r="ABL167"/>
      <c r="ABM167"/>
      <c r="ABN167"/>
      <c r="ABO167"/>
      <c r="ABP167"/>
      <c r="ABQ167"/>
      <c r="ABR167"/>
      <c r="ABS167"/>
      <c r="ABT167"/>
      <c r="ABU167"/>
      <c r="ABV167"/>
      <c r="ABW167"/>
      <c r="ABX167"/>
      <c r="ABY167"/>
      <c r="ABZ167"/>
      <c r="ACA167"/>
      <c r="ACB167"/>
      <c r="ACC167"/>
      <c r="ACD167"/>
      <c r="ACE167"/>
      <c r="ACF167"/>
      <c r="ACG167"/>
      <c r="ACH167"/>
      <c r="ACI167"/>
      <c r="ACJ167"/>
      <c r="ACK167"/>
      <c r="ACL167"/>
      <c r="ACM167"/>
      <c r="ACN167"/>
      <c r="ACO167"/>
      <c r="ACP167"/>
      <c r="ACQ167"/>
      <c r="ACR167"/>
      <c r="ACS167"/>
      <c r="ACT167"/>
      <c r="ACU167"/>
      <c r="ACV167"/>
      <c r="ACW167"/>
      <c r="ACX167"/>
      <c r="ACY167"/>
      <c r="ACZ167"/>
      <c r="ADA167"/>
      <c r="ADB167"/>
      <c r="ADC167"/>
      <c r="ADD167"/>
      <c r="ADE167"/>
      <c r="ADF167"/>
      <c r="ADG167"/>
      <c r="ADH167"/>
      <c r="ADI167"/>
      <c r="ADJ167"/>
      <c r="ADK167"/>
      <c r="ADL167"/>
      <c r="ADM167"/>
      <c r="ADN167"/>
      <c r="ADO167"/>
      <c r="ADP167"/>
      <c r="ADQ167"/>
      <c r="ADR167"/>
      <c r="ADS167"/>
      <c r="ADT167"/>
      <c r="ADU167"/>
      <c r="ADV167"/>
      <c r="ADW167"/>
      <c r="ADX167"/>
      <c r="ADY167"/>
      <c r="ADZ167"/>
      <c r="AEA167"/>
      <c r="AEB167"/>
      <c r="AEC167"/>
      <c r="AED167"/>
      <c r="AEE167"/>
      <c r="AEF167"/>
      <c r="AEG167"/>
      <c r="AEH167"/>
      <c r="AEI167"/>
      <c r="AEJ167"/>
      <c r="AEK167"/>
      <c r="AEL167"/>
      <c r="AEM167"/>
      <c r="AEN167"/>
      <c r="AEO167"/>
      <c r="AEP167"/>
      <c r="AEQ167"/>
      <c r="AER167"/>
      <c r="AES167"/>
      <c r="AET167"/>
      <c r="AEU167"/>
      <c r="AEV167"/>
      <c r="AEW167"/>
      <c r="AEX167"/>
      <c r="AEY167"/>
      <c r="AEZ167"/>
      <c r="AFA167"/>
      <c r="AFB167"/>
      <c r="AFC167"/>
      <c r="AFD167"/>
      <c r="AFE167"/>
      <c r="AFF167"/>
      <c r="AFG167"/>
      <c r="AFH167"/>
      <c r="AFI167"/>
      <c r="AFJ167"/>
      <c r="AFK167"/>
      <c r="AFL167"/>
      <c r="AFM167"/>
      <c r="AFN167"/>
      <c r="AFO167"/>
      <c r="AFP167"/>
      <c r="AFQ167"/>
      <c r="AFR167"/>
      <c r="AFS167"/>
      <c r="AFT167"/>
      <c r="AFU167"/>
      <c r="AFV167"/>
      <c r="AFW167"/>
      <c r="AFX167"/>
      <c r="AFY167"/>
      <c r="AFZ167"/>
      <c r="AGA167"/>
      <c r="AGB167"/>
      <c r="AGC167"/>
      <c r="AGD167"/>
      <c r="AGE167"/>
      <c r="AGF167"/>
      <c r="AGG167"/>
      <c r="AGH167"/>
      <c r="AGI167"/>
      <c r="AGJ167"/>
      <c r="AGK167"/>
      <c r="AGL167"/>
      <c r="AGM167"/>
      <c r="AGN167"/>
      <c r="AGO167"/>
      <c r="AGP167"/>
      <c r="AGQ167"/>
      <c r="AGR167"/>
      <c r="AGS167"/>
      <c r="AGT167"/>
      <c r="AGU167"/>
      <c r="AGV167"/>
      <c r="AGW167"/>
      <c r="AGX167"/>
      <c r="AGY167"/>
      <c r="AGZ167"/>
      <c r="AHA167"/>
      <c r="AHB167"/>
      <c r="AHC167"/>
      <c r="AHD167"/>
      <c r="AHE167"/>
      <c r="AHF167"/>
      <c r="AHG167"/>
      <c r="AHH167"/>
      <c r="AHI167"/>
      <c r="AHJ167"/>
      <c r="AHK167"/>
      <c r="AHL167"/>
      <c r="AHM167"/>
      <c r="AHN167"/>
      <c r="AHO167"/>
      <c r="AHP167"/>
      <c r="AHQ167"/>
      <c r="AHR167"/>
      <c r="AHS167"/>
      <c r="AHT167"/>
      <c r="AHU167"/>
      <c r="AHV167"/>
      <c r="AHW167"/>
      <c r="AHX167"/>
      <c r="AHY167"/>
      <c r="AHZ167"/>
      <c r="AIA167"/>
      <c r="AIB167"/>
      <c r="AIC167"/>
      <c r="AID167"/>
      <c r="AIE167"/>
      <c r="AIF167"/>
      <c r="AIG167"/>
      <c r="AIH167"/>
      <c r="AII167"/>
      <c r="AIJ167"/>
      <c r="AIK167"/>
      <c r="AIL167"/>
      <c r="AIM167"/>
      <c r="AIN167"/>
      <c r="AIO167"/>
      <c r="AIP167"/>
      <c r="AIQ167"/>
      <c r="AIR167"/>
      <c r="AIS167"/>
      <c r="AIT167"/>
      <c r="AIU167"/>
      <c r="AIV167"/>
      <c r="AIW167"/>
      <c r="AIX167"/>
      <c r="AIY167"/>
      <c r="AIZ167"/>
      <c r="AJA167"/>
      <c r="AJB167"/>
      <c r="AJC167"/>
      <c r="AJD167"/>
      <c r="AJE167"/>
      <c r="AJF167"/>
      <c r="AJG167"/>
      <c r="AJH167"/>
      <c r="AJI167"/>
      <c r="AJJ167"/>
      <c r="AJK167"/>
      <c r="AJL167"/>
      <c r="AJM167"/>
      <c r="AJN167"/>
      <c r="AJO167"/>
      <c r="AJP167"/>
      <c r="AJQ167"/>
      <c r="AJR167"/>
      <c r="AJS167"/>
      <c r="AJT167"/>
      <c r="AJU167"/>
      <c r="AJV167"/>
      <c r="AJW167"/>
      <c r="AJX167"/>
      <c r="AJY167"/>
      <c r="AJZ167"/>
      <c r="AKA167"/>
      <c r="AKB167"/>
      <c r="AKC167"/>
      <c r="AKD167"/>
      <c r="AKE167"/>
      <c r="AKF167"/>
      <c r="AKG167"/>
      <c r="AKH167"/>
      <c r="AKI167"/>
      <c r="AKJ167"/>
      <c r="AKK167"/>
      <c r="AKL167"/>
      <c r="AKM167"/>
      <c r="AKN167"/>
      <c r="AKO167"/>
      <c r="AKP167"/>
      <c r="AKQ167"/>
      <c r="AKR167"/>
      <c r="AKS167"/>
      <c r="AKT167"/>
      <c r="AKU167"/>
      <c r="AKV167"/>
      <c r="AKW167"/>
      <c r="AKX167"/>
      <c r="AKY167"/>
      <c r="AKZ167"/>
      <c r="ALA167"/>
      <c r="ALB167"/>
      <c r="ALC167"/>
      <c r="ALD167"/>
      <c r="ALE167"/>
      <c r="ALF167"/>
      <c r="ALG167"/>
      <c r="ALH167"/>
      <c r="ALI167"/>
      <c r="ALJ167"/>
      <c r="ALK167"/>
      <c r="ALL167"/>
      <c r="ALM167"/>
      <c r="ALN167"/>
      <c r="ALO167"/>
      <c r="ALP167"/>
      <c r="ALQ167"/>
      <c r="ALR167"/>
      <c r="ALS167"/>
      <c r="ALT167"/>
      <c r="ALU167"/>
      <c r="ALV167"/>
      <c r="ALW167"/>
      <c r="ALX167"/>
      <c r="ALY167"/>
      <c r="ALZ167"/>
      <c r="AMA167"/>
      <c r="AMB167"/>
      <c r="AMC167"/>
      <c r="AMD167"/>
      <c r="AME167"/>
      <c r="AMF167"/>
      <c r="AMG167"/>
      <c r="AMH167"/>
      <c r="AMI167"/>
      <c r="AMJ167"/>
    </row>
    <row r="168" spans="1:1024" ht="13.5" customHeight="1">
      <c r="A168" s="909"/>
      <c r="B168" s="909"/>
      <c r="C168" s="909"/>
      <c r="D168" s="909"/>
      <c r="E168" s="639" t="b">
        <f>FALSE()</f>
        <v>0</v>
      </c>
      <c r="F168" s="912" t="s">
        <v>277</v>
      </c>
      <c r="G168" s="912"/>
      <c r="H168" s="912"/>
      <c r="I168" s="912"/>
      <c r="J168" s="912"/>
      <c r="K168" s="912"/>
      <c r="L168" s="912"/>
      <c r="M168" s="912"/>
      <c r="N168" s="912"/>
      <c r="O168" s="912"/>
      <c r="P168" s="912"/>
      <c r="Q168" s="912"/>
      <c r="R168" s="912"/>
      <c r="S168" s="912"/>
      <c r="T168" s="912"/>
      <c r="U168" s="912"/>
      <c r="V168" s="912"/>
      <c r="W168" s="912"/>
      <c r="X168" s="912"/>
      <c r="Y168" s="912"/>
      <c r="Z168" s="912"/>
      <c r="AA168" s="912"/>
      <c r="AB168" s="912"/>
      <c r="AC168" s="912"/>
      <c r="AD168" s="912"/>
      <c r="AE168" s="912"/>
      <c r="AF168" s="912"/>
      <c r="AG168" s="912"/>
      <c r="AH168" s="912"/>
      <c r="AI168" s="912"/>
      <c r="AJ168" s="640"/>
      <c r="AK168" s="513"/>
      <c r="AL168" s="560"/>
      <c r="AM168" s="297"/>
      <c r="AN168" s="297"/>
      <c r="AO168" s="297"/>
      <c r="AP168" s="297"/>
      <c r="AQ168" s="297"/>
      <c r="AR168" s="297"/>
      <c r="AS168" s="297"/>
      <c r="AT168" s="297"/>
      <c r="AU168" s="297"/>
      <c r="AV168" s="297"/>
      <c r="AW168" s="297"/>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c r="QN168"/>
      <c r="QO168"/>
      <c r="QP168"/>
      <c r="QQ168"/>
      <c r="QR168"/>
      <c r="QS168"/>
      <c r="QT168"/>
      <c r="QU168"/>
      <c r="QV168"/>
      <c r="QW168"/>
      <c r="QX168"/>
      <c r="QY168"/>
      <c r="QZ168"/>
      <c r="RA168"/>
      <c r="RB168"/>
      <c r="RC168"/>
      <c r="RD168"/>
      <c r="RE168"/>
      <c r="RF168"/>
      <c r="RG168"/>
      <c r="RH168"/>
      <c r="RI168"/>
      <c r="RJ168"/>
      <c r="RK168"/>
      <c r="RL168"/>
      <c r="RM168"/>
      <c r="RN168"/>
      <c r="RO168"/>
      <c r="RP168"/>
      <c r="RQ168"/>
      <c r="RR168"/>
      <c r="RS168"/>
      <c r="RT168"/>
      <c r="RU168"/>
      <c r="RV168"/>
      <c r="RW168"/>
      <c r="RX168"/>
      <c r="RY168"/>
      <c r="RZ168"/>
      <c r="SA168"/>
      <c r="SB168"/>
      <c r="SC168"/>
      <c r="SD168"/>
      <c r="SE168"/>
      <c r="SF168"/>
      <c r="SG168"/>
      <c r="SH168"/>
      <c r="SI168"/>
      <c r="SJ168"/>
      <c r="SK168"/>
      <c r="SL168"/>
      <c r="SM168"/>
      <c r="SN168"/>
      <c r="SO168"/>
      <c r="SP168"/>
      <c r="SQ168"/>
      <c r="SR168"/>
      <c r="SS168"/>
      <c r="ST168"/>
      <c r="SU168"/>
      <c r="SV168"/>
      <c r="SW168"/>
      <c r="SX168"/>
      <c r="SY168"/>
      <c r="SZ168"/>
      <c r="TA168"/>
      <c r="TB168"/>
      <c r="TC168"/>
      <c r="TD168"/>
      <c r="TE168"/>
      <c r="TF168"/>
      <c r="TG168"/>
      <c r="TH168"/>
      <c r="TI168"/>
      <c r="TJ168"/>
      <c r="TK168"/>
      <c r="TL168"/>
      <c r="TM168"/>
      <c r="TN168"/>
      <c r="TO168"/>
      <c r="TP168"/>
      <c r="TQ168"/>
      <c r="TR168"/>
      <c r="TS168"/>
      <c r="TT168"/>
      <c r="TU168"/>
      <c r="TV168"/>
      <c r="TW168"/>
      <c r="TX168"/>
      <c r="TY168"/>
      <c r="TZ168"/>
      <c r="UA168"/>
      <c r="UB168"/>
      <c r="UC168"/>
      <c r="UD168"/>
      <c r="UE168"/>
      <c r="UF168"/>
      <c r="UG168"/>
      <c r="UH168"/>
      <c r="UI168"/>
      <c r="UJ168"/>
      <c r="UK168"/>
      <c r="UL168"/>
      <c r="UM168"/>
      <c r="UN168"/>
      <c r="UO168"/>
      <c r="UP168"/>
      <c r="UQ168"/>
      <c r="UR168"/>
      <c r="US168"/>
      <c r="UT168"/>
      <c r="UU168"/>
      <c r="UV168"/>
      <c r="UW168"/>
      <c r="UX168"/>
      <c r="UY168"/>
      <c r="UZ168"/>
      <c r="VA168"/>
      <c r="VB168"/>
      <c r="VC168"/>
      <c r="VD168"/>
      <c r="VE168"/>
      <c r="VF168"/>
      <c r="VG168"/>
      <c r="VH168"/>
      <c r="VI168"/>
      <c r="VJ168"/>
      <c r="VK168"/>
      <c r="VL168"/>
      <c r="VM168"/>
      <c r="VN168"/>
      <c r="VO168"/>
      <c r="VP168"/>
      <c r="VQ168"/>
      <c r="VR168"/>
      <c r="VS168"/>
      <c r="VT168"/>
      <c r="VU168"/>
      <c r="VV168"/>
      <c r="VW168"/>
      <c r="VX168"/>
      <c r="VY168"/>
      <c r="VZ168"/>
      <c r="WA168"/>
      <c r="WB168"/>
      <c r="WC168"/>
      <c r="WD168"/>
      <c r="WE168"/>
      <c r="WF168"/>
      <c r="WG168"/>
      <c r="WH168"/>
      <c r="WI168"/>
      <c r="WJ168"/>
      <c r="WK168"/>
      <c r="WL168"/>
      <c r="WM168"/>
      <c r="WN168"/>
      <c r="WO168"/>
      <c r="WP168"/>
      <c r="WQ168"/>
      <c r="WR168"/>
      <c r="WS168"/>
      <c r="WT168"/>
      <c r="WU168"/>
      <c r="WV168"/>
      <c r="WW168"/>
      <c r="WX168"/>
      <c r="WY168"/>
      <c r="WZ168"/>
      <c r="XA168"/>
      <c r="XB168"/>
      <c r="XC168"/>
      <c r="XD168"/>
      <c r="XE168"/>
      <c r="XF168"/>
      <c r="XG168"/>
      <c r="XH168"/>
      <c r="XI168"/>
      <c r="XJ168"/>
      <c r="XK168"/>
      <c r="XL168"/>
      <c r="XM168"/>
      <c r="XN168"/>
      <c r="XO168"/>
      <c r="XP168"/>
      <c r="XQ168"/>
      <c r="XR168"/>
      <c r="XS168"/>
      <c r="XT168"/>
      <c r="XU168"/>
      <c r="XV168"/>
      <c r="XW168"/>
      <c r="XX168"/>
      <c r="XY168"/>
      <c r="XZ168"/>
      <c r="YA168"/>
      <c r="YB168"/>
      <c r="YC168"/>
      <c r="YD168"/>
      <c r="YE168"/>
      <c r="YF168"/>
      <c r="YG168"/>
      <c r="YH168"/>
      <c r="YI168"/>
      <c r="YJ168"/>
      <c r="YK168"/>
      <c r="YL168"/>
      <c r="YM168"/>
      <c r="YN168"/>
      <c r="YO168"/>
      <c r="YP168"/>
      <c r="YQ168"/>
      <c r="YR168"/>
      <c r="YS168"/>
      <c r="YT168"/>
      <c r="YU168"/>
      <c r="YV168"/>
      <c r="YW168"/>
      <c r="YX168"/>
      <c r="YY168"/>
      <c r="YZ168"/>
      <c r="ZA168"/>
      <c r="ZB168"/>
      <c r="ZC168"/>
      <c r="ZD168"/>
      <c r="ZE168"/>
      <c r="ZF168"/>
      <c r="ZG168"/>
      <c r="ZH168"/>
      <c r="ZI168"/>
      <c r="ZJ168"/>
      <c r="ZK168"/>
      <c r="ZL168"/>
      <c r="ZM168"/>
      <c r="ZN168"/>
      <c r="ZO168"/>
      <c r="ZP168"/>
      <c r="ZQ168"/>
      <c r="ZR168"/>
      <c r="ZS168"/>
      <c r="ZT168"/>
      <c r="ZU168"/>
      <c r="ZV168"/>
      <c r="ZW168"/>
      <c r="ZX168"/>
      <c r="ZY168"/>
      <c r="ZZ168"/>
      <c r="AAA168"/>
      <c r="AAB168"/>
      <c r="AAC168"/>
      <c r="AAD168"/>
      <c r="AAE168"/>
      <c r="AAF168"/>
      <c r="AAG168"/>
      <c r="AAH168"/>
      <c r="AAI168"/>
      <c r="AAJ168"/>
      <c r="AAK168"/>
      <c r="AAL168"/>
      <c r="AAM168"/>
      <c r="AAN168"/>
      <c r="AAO168"/>
      <c r="AAP168"/>
      <c r="AAQ168"/>
      <c r="AAR168"/>
      <c r="AAS168"/>
      <c r="AAT168"/>
      <c r="AAU168"/>
      <c r="AAV168"/>
      <c r="AAW168"/>
      <c r="AAX168"/>
      <c r="AAY168"/>
      <c r="AAZ168"/>
      <c r="ABA168"/>
      <c r="ABB168"/>
      <c r="ABC168"/>
      <c r="ABD168"/>
      <c r="ABE168"/>
      <c r="ABF168"/>
      <c r="ABG168"/>
      <c r="ABH168"/>
      <c r="ABI168"/>
      <c r="ABJ168"/>
      <c r="ABK168"/>
      <c r="ABL168"/>
      <c r="ABM168"/>
      <c r="ABN168"/>
      <c r="ABO168"/>
      <c r="ABP168"/>
      <c r="ABQ168"/>
      <c r="ABR168"/>
      <c r="ABS168"/>
      <c r="ABT168"/>
      <c r="ABU168"/>
      <c r="ABV168"/>
      <c r="ABW168"/>
      <c r="ABX168"/>
      <c r="ABY168"/>
      <c r="ABZ168"/>
      <c r="ACA168"/>
      <c r="ACB168"/>
      <c r="ACC168"/>
      <c r="ACD168"/>
      <c r="ACE168"/>
      <c r="ACF168"/>
      <c r="ACG168"/>
      <c r="ACH168"/>
      <c r="ACI168"/>
      <c r="ACJ168"/>
      <c r="ACK168"/>
      <c r="ACL168"/>
      <c r="ACM168"/>
      <c r="ACN168"/>
      <c r="ACO168"/>
      <c r="ACP168"/>
      <c r="ACQ168"/>
      <c r="ACR168"/>
      <c r="ACS168"/>
      <c r="ACT168"/>
      <c r="ACU168"/>
      <c r="ACV168"/>
      <c r="ACW168"/>
      <c r="ACX168"/>
      <c r="ACY168"/>
      <c r="ACZ168"/>
      <c r="ADA168"/>
      <c r="ADB168"/>
      <c r="ADC168"/>
      <c r="ADD168"/>
      <c r="ADE168"/>
      <c r="ADF168"/>
      <c r="ADG168"/>
      <c r="ADH168"/>
      <c r="ADI168"/>
      <c r="ADJ168"/>
      <c r="ADK168"/>
      <c r="ADL168"/>
      <c r="ADM168"/>
      <c r="ADN168"/>
      <c r="ADO168"/>
      <c r="ADP168"/>
      <c r="ADQ168"/>
      <c r="ADR168"/>
      <c r="ADS168"/>
      <c r="ADT168"/>
      <c r="ADU168"/>
      <c r="ADV168"/>
      <c r="ADW168"/>
      <c r="ADX168"/>
      <c r="ADY168"/>
      <c r="ADZ168"/>
      <c r="AEA168"/>
      <c r="AEB168"/>
      <c r="AEC168"/>
      <c r="AED168"/>
      <c r="AEE168"/>
      <c r="AEF168"/>
      <c r="AEG168"/>
      <c r="AEH168"/>
      <c r="AEI168"/>
      <c r="AEJ168"/>
      <c r="AEK168"/>
      <c r="AEL168"/>
      <c r="AEM168"/>
      <c r="AEN168"/>
      <c r="AEO168"/>
      <c r="AEP168"/>
      <c r="AEQ168"/>
      <c r="AER168"/>
      <c r="AES168"/>
      <c r="AET168"/>
      <c r="AEU168"/>
      <c r="AEV168"/>
      <c r="AEW168"/>
      <c r="AEX168"/>
      <c r="AEY168"/>
      <c r="AEZ168"/>
      <c r="AFA168"/>
      <c r="AFB168"/>
      <c r="AFC168"/>
      <c r="AFD168"/>
      <c r="AFE168"/>
      <c r="AFF168"/>
      <c r="AFG168"/>
      <c r="AFH168"/>
      <c r="AFI168"/>
      <c r="AFJ168"/>
      <c r="AFK168"/>
      <c r="AFL168"/>
      <c r="AFM168"/>
      <c r="AFN168"/>
      <c r="AFO168"/>
      <c r="AFP168"/>
      <c r="AFQ168"/>
      <c r="AFR168"/>
      <c r="AFS168"/>
      <c r="AFT168"/>
      <c r="AFU168"/>
      <c r="AFV168"/>
      <c r="AFW168"/>
      <c r="AFX168"/>
      <c r="AFY168"/>
      <c r="AFZ168"/>
      <c r="AGA168"/>
      <c r="AGB168"/>
      <c r="AGC168"/>
      <c r="AGD168"/>
      <c r="AGE168"/>
      <c r="AGF168"/>
      <c r="AGG168"/>
      <c r="AGH168"/>
      <c r="AGI168"/>
      <c r="AGJ168"/>
      <c r="AGK168"/>
      <c r="AGL168"/>
      <c r="AGM168"/>
      <c r="AGN168"/>
      <c r="AGO168"/>
      <c r="AGP168"/>
      <c r="AGQ168"/>
      <c r="AGR168"/>
      <c r="AGS168"/>
      <c r="AGT168"/>
      <c r="AGU168"/>
      <c r="AGV168"/>
      <c r="AGW168"/>
      <c r="AGX168"/>
      <c r="AGY168"/>
      <c r="AGZ168"/>
      <c r="AHA168"/>
      <c r="AHB168"/>
      <c r="AHC168"/>
      <c r="AHD168"/>
      <c r="AHE168"/>
      <c r="AHF168"/>
      <c r="AHG168"/>
      <c r="AHH168"/>
      <c r="AHI168"/>
      <c r="AHJ168"/>
      <c r="AHK168"/>
      <c r="AHL168"/>
      <c r="AHM168"/>
      <c r="AHN168"/>
      <c r="AHO168"/>
      <c r="AHP168"/>
      <c r="AHQ168"/>
      <c r="AHR168"/>
      <c r="AHS168"/>
      <c r="AHT168"/>
      <c r="AHU168"/>
      <c r="AHV168"/>
      <c r="AHW168"/>
      <c r="AHX168"/>
      <c r="AHY168"/>
      <c r="AHZ168"/>
      <c r="AIA168"/>
      <c r="AIB168"/>
      <c r="AIC168"/>
      <c r="AID168"/>
      <c r="AIE168"/>
      <c r="AIF168"/>
      <c r="AIG168"/>
      <c r="AIH168"/>
      <c r="AII168"/>
      <c r="AIJ168"/>
      <c r="AIK168"/>
      <c r="AIL168"/>
      <c r="AIM168"/>
      <c r="AIN168"/>
      <c r="AIO168"/>
      <c r="AIP168"/>
      <c r="AIQ168"/>
      <c r="AIR168"/>
      <c r="AIS168"/>
      <c r="AIT168"/>
      <c r="AIU168"/>
      <c r="AIV168"/>
      <c r="AIW168"/>
      <c r="AIX168"/>
      <c r="AIY168"/>
      <c r="AIZ168"/>
      <c r="AJA168"/>
      <c r="AJB168"/>
      <c r="AJC168"/>
      <c r="AJD168"/>
      <c r="AJE168"/>
      <c r="AJF168"/>
      <c r="AJG168"/>
      <c r="AJH168"/>
      <c r="AJI168"/>
      <c r="AJJ168"/>
      <c r="AJK168"/>
      <c r="AJL168"/>
      <c r="AJM168"/>
      <c r="AJN168"/>
      <c r="AJO168"/>
      <c r="AJP168"/>
      <c r="AJQ168"/>
      <c r="AJR168"/>
      <c r="AJS168"/>
      <c r="AJT168"/>
      <c r="AJU168"/>
      <c r="AJV168"/>
      <c r="AJW168"/>
      <c r="AJX168"/>
      <c r="AJY168"/>
      <c r="AJZ168"/>
      <c r="AKA168"/>
      <c r="AKB168"/>
      <c r="AKC168"/>
      <c r="AKD168"/>
      <c r="AKE168"/>
      <c r="AKF168"/>
      <c r="AKG168"/>
      <c r="AKH168"/>
      <c r="AKI168"/>
      <c r="AKJ168"/>
      <c r="AKK168"/>
      <c r="AKL168"/>
      <c r="AKM168"/>
      <c r="AKN168"/>
      <c r="AKO168"/>
      <c r="AKP168"/>
      <c r="AKQ168"/>
      <c r="AKR168"/>
      <c r="AKS168"/>
      <c r="AKT168"/>
      <c r="AKU168"/>
      <c r="AKV168"/>
      <c r="AKW168"/>
      <c r="AKX168"/>
      <c r="AKY168"/>
      <c r="AKZ168"/>
      <c r="ALA168"/>
      <c r="ALB168"/>
      <c r="ALC168"/>
      <c r="ALD168"/>
      <c r="ALE168"/>
      <c r="ALF168"/>
      <c r="ALG168"/>
      <c r="ALH168"/>
      <c r="ALI168"/>
      <c r="ALJ168"/>
      <c r="ALK168"/>
      <c r="ALL168"/>
      <c r="ALM168"/>
      <c r="ALN168"/>
      <c r="ALO168"/>
      <c r="ALP168"/>
      <c r="ALQ168"/>
      <c r="ALR168"/>
      <c r="ALS168"/>
      <c r="ALT168"/>
      <c r="ALU168"/>
      <c r="ALV168"/>
      <c r="ALW168"/>
      <c r="ALX168"/>
      <c r="ALY168"/>
      <c r="ALZ168"/>
      <c r="AMA168"/>
      <c r="AMB168"/>
      <c r="AMC168"/>
      <c r="AMD168"/>
      <c r="AME168"/>
      <c r="AMF168"/>
      <c r="AMG168"/>
      <c r="AMH168"/>
      <c r="AMI168"/>
      <c r="AMJ168"/>
    </row>
    <row r="169" spans="1:1024" ht="24.75" customHeight="1">
      <c r="A169" s="909" t="s">
        <v>278</v>
      </c>
      <c r="B169" s="909"/>
      <c r="C169" s="909"/>
      <c r="D169" s="909"/>
      <c r="E169" s="641" t="b">
        <f>FALSE()</f>
        <v>0</v>
      </c>
      <c r="F169" s="913" t="s">
        <v>279</v>
      </c>
      <c r="G169" s="913"/>
      <c r="H169" s="913"/>
      <c r="I169" s="913"/>
      <c r="J169" s="913"/>
      <c r="K169" s="913"/>
      <c r="L169" s="913"/>
      <c r="M169" s="913"/>
      <c r="N169" s="913"/>
      <c r="O169" s="913"/>
      <c r="P169" s="913"/>
      <c r="Q169" s="913"/>
      <c r="R169" s="913"/>
      <c r="S169" s="913"/>
      <c r="T169" s="913"/>
      <c r="U169" s="913"/>
      <c r="V169" s="913"/>
      <c r="W169" s="913"/>
      <c r="X169" s="913"/>
      <c r="Y169" s="913"/>
      <c r="Z169" s="913"/>
      <c r="AA169" s="913"/>
      <c r="AB169" s="913"/>
      <c r="AC169" s="913"/>
      <c r="AD169" s="913"/>
      <c r="AE169" s="913"/>
      <c r="AF169" s="913"/>
      <c r="AG169" s="913"/>
      <c r="AH169" s="913"/>
      <c r="AI169" s="913"/>
      <c r="AJ169" s="642"/>
      <c r="AK169" s="513"/>
      <c r="AL169" s="560"/>
      <c r="AM169" s="297"/>
      <c r="AN169" s="297"/>
      <c r="AO169" s="297"/>
      <c r="AP169" s="297"/>
      <c r="AQ169" s="297"/>
      <c r="AR169" s="297"/>
      <c r="AS169" s="297"/>
      <c r="AT169" s="297"/>
      <c r="AU169" s="297"/>
      <c r="AV169" s="297"/>
      <c r="AW169" s="297"/>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c r="OL169"/>
      <c r="OM169"/>
      <c r="ON169"/>
      <c r="OO169"/>
      <c r="OP169"/>
      <c r="OQ169"/>
      <c r="OR169"/>
      <c r="OS169"/>
      <c r="OT169"/>
      <c r="OU169"/>
      <c r="OV169"/>
      <c r="OW169"/>
      <c r="OX169"/>
      <c r="OY169"/>
      <c r="OZ169"/>
      <c r="PA169"/>
      <c r="PB169"/>
      <c r="PC169"/>
      <c r="PD169"/>
      <c r="PE169"/>
      <c r="PF169"/>
      <c r="PG169"/>
      <c r="PH169"/>
      <c r="PI169"/>
      <c r="PJ169"/>
      <c r="PK169"/>
      <c r="PL169"/>
      <c r="PM169"/>
      <c r="PN169"/>
      <c r="PO169"/>
      <c r="PP169"/>
      <c r="PQ169"/>
      <c r="PR169"/>
      <c r="PS169"/>
      <c r="PT169"/>
      <c r="PU169"/>
      <c r="PV169"/>
      <c r="PW169"/>
      <c r="PX169"/>
      <c r="PY169"/>
      <c r="PZ169"/>
      <c r="QA169"/>
      <c r="QB169"/>
      <c r="QC169"/>
      <c r="QD169"/>
      <c r="QE169"/>
      <c r="QF169"/>
      <c r="QG169"/>
      <c r="QH169"/>
      <c r="QI169"/>
      <c r="QJ169"/>
      <c r="QK169"/>
      <c r="QL169"/>
      <c r="QM169"/>
      <c r="QN169"/>
      <c r="QO169"/>
      <c r="QP169"/>
      <c r="QQ169"/>
      <c r="QR169"/>
      <c r="QS169"/>
      <c r="QT169"/>
      <c r="QU169"/>
      <c r="QV169"/>
      <c r="QW169"/>
      <c r="QX169"/>
      <c r="QY169"/>
      <c r="QZ169"/>
      <c r="RA169"/>
      <c r="RB169"/>
      <c r="RC169"/>
      <c r="RD169"/>
      <c r="RE169"/>
      <c r="RF169"/>
      <c r="RG169"/>
      <c r="RH169"/>
      <c r="RI169"/>
      <c r="RJ169"/>
      <c r="RK169"/>
      <c r="RL169"/>
      <c r="RM169"/>
      <c r="RN169"/>
      <c r="RO169"/>
      <c r="RP169"/>
      <c r="RQ169"/>
      <c r="RR169"/>
      <c r="RS169"/>
      <c r="RT169"/>
      <c r="RU169"/>
      <c r="RV169"/>
      <c r="RW169"/>
      <c r="RX169"/>
      <c r="RY169"/>
      <c r="RZ169"/>
      <c r="SA169"/>
      <c r="SB169"/>
      <c r="SC169"/>
      <c r="SD169"/>
      <c r="SE169"/>
      <c r="SF169"/>
      <c r="SG169"/>
      <c r="SH169"/>
      <c r="SI169"/>
      <c r="SJ169"/>
      <c r="SK169"/>
      <c r="SL169"/>
      <c r="SM169"/>
      <c r="SN169"/>
      <c r="SO169"/>
      <c r="SP169"/>
      <c r="SQ169"/>
      <c r="SR169"/>
      <c r="SS169"/>
      <c r="ST169"/>
      <c r="SU169"/>
      <c r="SV169"/>
      <c r="SW169"/>
      <c r="SX169"/>
      <c r="SY169"/>
      <c r="SZ169"/>
      <c r="TA169"/>
      <c r="TB169"/>
      <c r="TC169"/>
      <c r="TD169"/>
      <c r="TE169"/>
      <c r="TF169"/>
      <c r="TG169"/>
      <c r="TH169"/>
      <c r="TI169"/>
      <c r="TJ169"/>
      <c r="TK169"/>
      <c r="TL169"/>
      <c r="TM169"/>
      <c r="TN169"/>
      <c r="TO169"/>
      <c r="TP169"/>
      <c r="TQ169"/>
      <c r="TR169"/>
      <c r="TS169"/>
      <c r="TT169"/>
      <c r="TU169"/>
      <c r="TV169"/>
      <c r="TW169"/>
      <c r="TX169"/>
      <c r="TY169"/>
      <c r="TZ169"/>
      <c r="UA169"/>
      <c r="UB169"/>
      <c r="UC169"/>
      <c r="UD169"/>
      <c r="UE169"/>
      <c r="UF169"/>
      <c r="UG169"/>
      <c r="UH169"/>
      <c r="UI169"/>
      <c r="UJ169"/>
      <c r="UK169"/>
      <c r="UL169"/>
      <c r="UM169"/>
      <c r="UN169"/>
      <c r="UO169"/>
      <c r="UP169"/>
      <c r="UQ169"/>
      <c r="UR169"/>
      <c r="US169"/>
      <c r="UT169"/>
      <c r="UU169"/>
      <c r="UV169"/>
      <c r="UW169"/>
      <c r="UX169"/>
      <c r="UY169"/>
      <c r="UZ169"/>
      <c r="VA169"/>
      <c r="VB169"/>
      <c r="VC169"/>
      <c r="VD169"/>
      <c r="VE169"/>
      <c r="VF169"/>
      <c r="VG169"/>
      <c r="VH169"/>
      <c r="VI169"/>
      <c r="VJ169"/>
      <c r="VK169"/>
      <c r="VL169"/>
      <c r="VM169"/>
      <c r="VN169"/>
      <c r="VO169"/>
      <c r="VP169"/>
      <c r="VQ169"/>
      <c r="VR169"/>
      <c r="VS169"/>
      <c r="VT169"/>
      <c r="VU169"/>
      <c r="VV169"/>
      <c r="VW169"/>
      <c r="VX169"/>
      <c r="VY169"/>
      <c r="VZ169"/>
      <c r="WA169"/>
      <c r="WB169"/>
      <c r="WC169"/>
      <c r="WD169"/>
      <c r="WE169"/>
      <c r="WF169"/>
      <c r="WG169"/>
      <c r="WH169"/>
      <c r="WI169"/>
      <c r="WJ169"/>
      <c r="WK169"/>
      <c r="WL169"/>
      <c r="WM169"/>
      <c r="WN169"/>
      <c r="WO169"/>
      <c r="WP169"/>
      <c r="WQ169"/>
      <c r="WR169"/>
      <c r="WS169"/>
      <c r="WT169"/>
      <c r="WU169"/>
      <c r="WV169"/>
      <c r="WW169"/>
      <c r="WX169"/>
      <c r="WY169"/>
      <c r="WZ169"/>
      <c r="XA169"/>
      <c r="XB169"/>
      <c r="XC169"/>
      <c r="XD169"/>
      <c r="XE169"/>
      <c r="XF169"/>
      <c r="XG169"/>
      <c r="XH169"/>
      <c r="XI169"/>
      <c r="XJ169"/>
      <c r="XK169"/>
      <c r="XL169"/>
      <c r="XM169"/>
      <c r="XN169"/>
      <c r="XO169"/>
      <c r="XP169"/>
      <c r="XQ169"/>
      <c r="XR169"/>
      <c r="XS169"/>
      <c r="XT169"/>
      <c r="XU169"/>
      <c r="XV169"/>
      <c r="XW169"/>
      <c r="XX169"/>
      <c r="XY169"/>
      <c r="XZ169"/>
      <c r="YA169"/>
      <c r="YB169"/>
      <c r="YC169"/>
      <c r="YD169"/>
      <c r="YE169"/>
      <c r="YF169"/>
      <c r="YG169"/>
      <c r="YH169"/>
      <c r="YI169"/>
      <c r="YJ169"/>
      <c r="YK169"/>
      <c r="YL169"/>
      <c r="YM169"/>
      <c r="YN169"/>
      <c r="YO169"/>
      <c r="YP169"/>
      <c r="YQ169"/>
      <c r="YR169"/>
      <c r="YS169"/>
      <c r="YT169"/>
      <c r="YU169"/>
      <c r="YV169"/>
      <c r="YW169"/>
      <c r="YX169"/>
      <c r="YY169"/>
      <c r="YZ169"/>
      <c r="ZA169"/>
      <c r="ZB169"/>
      <c r="ZC169"/>
      <c r="ZD169"/>
      <c r="ZE169"/>
      <c r="ZF169"/>
      <c r="ZG169"/>
      <c r="ZH169"/>
      <c r="ZI169"/>
      <c r="ZJ169"/>
      <c r="ZK169"/>
      <c r="ZL169"/>
      <c r="ZM169"/>
      <c r="ZN169"/>
      <c r="ZO169"/>
      <c r="ZP169"/>
      <c r="ZQ169"/>
      <c r="ZR169"/>
      <c r="ZS169"/>
      <c r="ZT169"/>
      <c r="ZU169"/>
      <c r="ZV169"/>
      <c r="ZW169"/>
      <c r="ZX169"/>
      <c r="ZY169"/>
      <c r="ZZ169"/>
      <c r="AAA169"/>
      <c r="AAB169"/>
      <c r="AAC169"/>
      <c r="AAD169"/>
      <c r="AAE169"/>
      <c r="AAF169"/>
      <c r="AAG169"/>
      <c r="AAH169"/>
      <c r="AAI169"/>
      <c r="AAJ169"/>
      <c r="AAK169"/>
      <c r="AAL169"/>
      <c r="AAM169"/>
      <c r="AAN169"/>
      <c r="AAO169"/>
      <c r="AAP169"/>
      <c r="AAQ169"/>
      <c r="AAR169"/>
      <c r="AAS169"/>
      <c r="AAT169"/>
      <c r="AAU169"/>
      <c r="AAV169"/>
      <c r="AAW169"/>
      <c r="AAX169"/>
      <c r="AAY169"/>
      <c r="AAZ169"/>
      <c r="ABA169"/>
      <c r="ABB169"/>
      <c r="ABC169"/>
      <c r="ABD169"/>
      <c r="ABE169"/>
      <c r="ABF169"/>
      <c r="ABG169"/>
      <c r="ABH169"/>
      <c r="ABI169"/>
      <c r="ABJ169"/>
      <c r="ABK169"/>
      <c r="ABL169"/>
      <c r="ABM169"/>
      <c r="ABN169"/>
      <c r="ABO169"/>
      <c r="ABP169"/>
      <c r="ABQ169"/>
      <c r="ABR169"/>
      <c r="ABS169"/>
      <c r="ABT169"/>
      <c r="ABU169"/>
      <c r="ABV169"/>
      <c r="ABW169"/>
      <c r="ABX169"/>
      <c r="ABY169"/>
      <c r="ABZ169"/>
      <c r="ACA169"/>
      <c r="ACB169"/>
      <c r="ACC169"/>
      <c r="ACD169"/>
      <c r="ACE169"/>
      <c r="ACF169"/>
      <c r="ACG169"/>
      <c r="ACH169"/>
      <c r="ACI169"/>
      <c r="ACJ169"/>
      <c r="ACK169"/>
      <c r="ACL169"/>
      <c r="ACM169"/>
      <c r="ACN169"/>
      <c r="ACO169"/>
      <c r="ACP169"/>
      <c r="ACQ169"/>
      <c r="ACR169"/>
      <c r="ACS169"/>
      <c r="ACT169"/>
      <c r="ACU169"/>
      <c r="ACV169"/>
      <c r="ACW169"/>
      <c r="ACX169"/>
      <c r="ACY169"/>
      <c r="ACZ169"/>
      <c r="ADA169"/>
      <c r="ADB169"/>
      <c r="ADC169"/>
      <c r="ADD169"/>
      <c r="ADE169"/>
      <c r="ADF169"/>
      <c r="ADG169"/>
      <c r="ADH169"/>
      <c r="ADI169"/>
      <c r="ADJ169"/>
      <c r="ADK169"/>
      <c r="ADL169"/>
      <c r="ADM169"/>
      <c r="ADN169"/>
      <c r="ADO169"/>
      <c r="ADP169"/>
      <c r="ADQ169"/>
      <c r="ADR169"/>
      <c r="ADS169"/>
      <c r="ADT169"/>
      <c r="ADU169"/>
      <c r="ADV169"/>
      <c r="ADW169"/>
      <c r="ADX169"/>
      <c r="ADY169"/>
      <c r="ADZ169"/>
      <c r="AEA169"/>
      <c r="AEB169"/>
      <c r="AEC169"/>
      <c r="AED169"/>
      <c r="AEE169"/>
      <c r="AEF169"/>
      <c r="AEG169"/>
      <c r="AEH169"/>
      <c r="AEI169"/>
      <c r="AEJ169"/>
      <c r="AEK169"/>
      <c r="AEL169"/>
      <c r="AEM169"/>
      <c r="AEN169"/>
      <c r="AEO169"/>
      <c r="AEP169"/>
      <c r="AEQ169"/>
      <c r="AER169"/>
      <c r="AES169"/>
      <c r="AET169"/>
      <c r="AEU169"/>
      <c r="AEV169"/>
      <c r="AEW169"/>
      <c r="AEX169"/>
      <c r="AEY169"/>
      <c r="AEZ169"/>
      <c r="AFA169"/>
      <c r="AFB169"/>
      <c r="AFC169"/>
      <c r="AFD169"/>
      <c r="AFE169"/>
      <c r="AFF169"/>
      <c r="AFG169"/>
      <c r="AFH169"/>
      <c r="AFI169"/>
      <c r="AFJ169"/>
      <c r="AFK169"/>
      <c r="AFL169"/>
      <c r="AFM169"/>
      <c r="AFN169"/>
      <c r="AFO169"/>
      <c r="AFP169"/>
      <c r="AFQ169"/>
      <c r="AFR169"/>
      <c r="AFS169"/>
      <c r="AFT169"/>
      <c r="AFU169"/>
      <c r="AFV169"/>
      <c r="AFW169"/>
      <c r="AFX169"/>
      <c r="AFY169"/>
      <c r="AFZ169"/>
      <c r="AGA169"/>
      <c r="AGB169"/>
      <c r="AGC169"/>
      <c r="AGD169"/>
      <c r="AGE169"/>
      <c r="AGF169"/>
      <c r="AGG169"/>
      <c r="AGH169"/>
      <c r="AGI169"/>
      <c r="AGJ169"/>
      <c r="AGK169"/>
      <c r="AGL169"/>
      <c r="AGM169"/>
      <c r="AGN169"/>
      <c r="AGO169"/>
      <c r="AGP169"/>
      <c r="AGQ169"/>
      <c r="AGR169"/>
      <c r="AGS169"/>
      <c r="AGT169"/>
      <c r="AGU169"/>
      <c r="AGV169"/>
      <c r="AGW169"/>
      <c r="AGX169"/>
      <c r="AGY169"/>
      <c r="AGZ169"/>
      <c r="AHA169"/>
      <c r="AHB169"/>
      <c r="AHC169"/>
      <c r="AHD169"/>
      <c r="AHE169"/>
      <c r="AHF169"/>
      <c r="AHG169"/>
      <c r="AHH169"/>
      <c r="AHI169"/>
      <c r="AHJ169"/>
      <c r="AHK169"/>
      <c r="AHL169"/>
      <c r="AHM169"/>
      <c r="AHN169"/>
      <c r="AHO169"/>
      <c r="AHP169"/>
      <c r="AHQ169"/>
      <c r="AHR169"/>
      <c r="AHS169"/>
      <c r="AHT169"/>
      <c r="AHU169"/>
      <c r="AHV169"/>
      <c r="AHW169"/>
      <c r="AHX169"/>
      <c r="AHY169"/>
      <c r="AHZ169"/>
      <c r="AIA169"/>
      <c r="AIB169"/>
      <c r="AIC169"/>
      <c r="AID169"/>
      <c r="AIE169"/>
      <c r="AIF169"/>
      <c r="AIG169"/>
      <c r="AIH169"/>
      <c r="AII169"/>
      <c r="AIJ169"/>
      <c r="AIK169"/>
      <c r="AIL169"/>
      <c r="AIM169"/>
      <c r="AIN169"/>
      <c r="AIO169"/>
      <c r="AIP169"/>
      <c r="AIQ169"/>
      <c r="AIR169"/>
      <c r="AIS169"/>
      <c r="AIT169"/>
      <c r="AIU169"/>
      <c r="AIV169"/>
      <c r="AIW169"/>
      <c r="AIX169"/>
      <c r="AIY169"/>
      <c r="AIZ169"/>
      <c r="AJA169"/>
      <c r="AJB169"/>
      <c r="AJC169"/>
      <c r="AJD169"/>
      <c r="AJE169"/>
      <c r="AJF169"/>
      <c r="AJG169"/>
      <c r="AJH169"/>
      <c r="AJI169"/>
      <c r="AJJ169"/>
      <c r="AJK169"/>
      <c r="AJL169"/>
      <c r="AJM169"/>
      <c r="AJN169"/>
      <c r="AJO169"/>
      <c r="AJP169"/>
      <c r="AJQ169"/>
      <c r="AJR169"/>
      <c r="AJS169"/>
      <c r="AJT169"/>
      <c r="AJU169"/>
      <c r="AJV169"/>
      <c r="AJW169"/>
      <c r="AJX169"/>
      <c r="AJY169"/>
      <c r="AJZ169"/>
      <c r="AKA169"/>
      <c r="AKB169"/>
      <c r="AKC169"/>
      <c r="AKD169"/>
      <c r="AKE169"/>
      <c r="AKF169"/>
      <c r="AKG169"/>
      <c r="AKH169"/>
      <c r="AKI169"/>
      <c r="AKJ169"/>
      <c r="AKK169"/>
      <c r="AKL169"/>
      <c r="AKM169"/>
      <c r="AKN169"/>
      <c r="AKO169"/>
      <c r="AKP169"/>
      <c r="AKQ169"/>
      <c r="AKR169"/>
      <c r="AKS169"/>
      <c r="AKT169"/>
      <c r="AKU169"/>
      <c r="AKV169"/>
      <c r="AKW169"/>
      <c r="AKX169"/>
      <c r="AKY169"/>
      <c r="AKZ169"/>
      <c r="ALA169"/>
      <c r="ALB169"/>
      <c r="ALC169"/>
      <c r="ALD169"/>
      <c r="ALE169"/>
      <c r="ALF169"/>
      <c r="ALG169"/>
      <c r="ALH169"/>
      <c r="ALI169"/>
      <c r="ALJ169"/>
      <c r="ALK169"/>
      <c r="ALL169"/>
      <c r="ALM169"/>
      <c r="ALN169"/>
      <c r="ALO169"/>
      <c r="ALP169"/>
      <c r="ALQ169"/>
      <c r="ALR169"/>
      <c r="ALS169"/>
      <c r="ALT169"/>
      <c r="ALU169"/>
      <c r="ALV169"/>
      <c r="ALW169"/>
      <c r="ALX169"/>
      <c r="ALY169"/>
      <c r="ALZ169"/>
      <c r="AMA169"/>
      <c r="AMB169"/>
      <c r="AMC169"/>
      <c r="AMD169"/>
      <c r="AME169"/>
      <c r="AMF169"/>
      <c r="AMG169"/>
      <c r="AMH169"/>
      <c r="AMI169"/>
      <c r="AMJ169"/>
    </row>
    <row r="170" spans="1:1024" ht="13.5" customHeight="1">
      <c r="A170" s="909"/>
      <c r="B170" s="909"/>
      <c r="C170" s="909"/>
      <c r="D170" s="909"/>
      <c r="E170" s="643" t="b">
        <f>FALSE()</f>
        <v>0</v>
      </c>
      <c r="F170" s="911" t="s">
        <v>280</v>
      </c>
      <c r="G170" s="911"/>
      <c r="H170" s="911"/>
      <c r="I170" s="911"/>
      <c r="J170" s="911"/>
      <c r="K170" s="911"/>
      <c r="L170" s="911"/>
      <c r="M170" s="911"/>
      <c r="N170" s="911"/>
      <c r="O170" s="911"/>
      <c r="P170" s="911"/>
      <c r="Q170" s="911"/>
      <c r="R170" s="911"/>
      <c r="S170" s="911"/>
      <c r="T170" s="911"/>
      <c r="U170" s="911"/>
      <c r="V170" s="911"/>
      <c r="W170" s="911"/>
      <c r="X170" s="911"/>
      <c r="Y170" s="911"/>
      <c r="Z170" s="911"/>
      <c r="AA170" s="911"/>
      <c r="AB170" s="911"/>
      <c r="AC170" s="911"/>
      <c r="AD170" s="911"/>
      <c r="AE170" s="911"/>
      <c r="AF170" s="911"/>
      <c r="AG170" s="911"/>
      <c r="AH170" s="911"/>
      <c r="AI170" s="911"/>
      <c r="AJ170" s="644"/>
      <c r="AK170" s="513"/>
      <c r="AL170" s="297"/>
      <c r="AM170" s="297"/>
      <c r="AN170" s="297"/>
      <c r="AO170" s="297"/>
      <c r="AP170" s="297"/>
      <c r="AQ170" s="297"/>
      <c r="AR170" s="297"/>
      <c r="AS170" s="297"/>
      <c r="AT170" s="297"/>
      <c r="AU170" s="297"/>
      <c r="AV170" s="297"/>
      <c r="AW170" s="297"/>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c r="OL170"/>
      <c r="OM170"/>
      <c r="ON170"/>
      <c r="OO170"/>
      <c r="OP170"/>
      <c r="OQ170"/>
      <c r="OR170"/>
      <c r="OS170"/>
      <c r="OT170"/>
      <c r="OU170"/>
      <c r="OV170"/>
      <c r="OW170"/>
      <c r="OX170"/>
      <c r="OY170"/>
      <c r="OZ170"/>
      <c r="PA170"/>
      <c r="PB170"/>
      <c r="PC170"/>
      <c r="PD170"/>
      <c r="PE170"/>
      <c r="PF170"/>
      <c r="PG170"/>
      <c r="PH170"/>
      <c r="PI170"/>
      <c r="PJ170"/>
      <c r="PK170"/>
      <c r="PL170"/>
      <c r="PM170"/>
      <c r="PN170"/>
      <c r="PO170"/>
      <c r="PP170"/>
      <c r="PQ170"/>
      <c r="PR170"/>
      <c r="PS170"/>
      <c r="PT170"/>
      <c r="PU170"/>
      <c r="PV170"/>
      <c r="PW170"/>
      <c r="PX170"/>
      <c r="PY170"/>
      <c r="PZ170"/>
      <c r="QA170"/>
      <c r="QB170"/>
      <c r="QC170"/>
      <c r="QD170"/>
      <c r="QE170"/>
      <c r="QF170"/>
      <c r="QG170"/>
      <c r="QH170"/>
      <c r="QI170"/>
      <c r="QJ170"/>
      <c r="QK170"/>
      <c r="QL170"/>
      <c r="QM170"/>
      <c r="QN170"/>
      <c r="QO170"/>
      <c r="QP170"/>
      <c r="QQ170"/>
      <c r="QR170"/>
      <c r="QS170"/>
      <c r="QT170"/>
      <c r="QU170"/>
      <c r="QV170"/>
      <c r="QW170"/>
      <c r="QX170"/>
      <c r="QY170"/>
      <c r="QZ170"/>
      <c r="RA170"/>
      <c r="RB170"/>
      <c r="RC170"/>
      <c r="RD170"/>
      <c r="RE170"/>
      <c r="RF170"/>
      <c r="RG170"/>
      <c r="RH170"/>
      <c r="RI170"/>
      <c r="RJ170"/>
      <c r="RK170"/>
      <c r="RL170"/>
      <c r="RM170"/>
      <c r="RN170"/>
      <c r="RO170"/>
      <c r="RP170"/>
      <c r="RQ170"/>
      <c r="RR170"/>
      <c r="RS170"/>
      <c r="RT170"/>
      <c r="RU170"/>
      <c r="RV170"/>
      <c r="RW170"/>
      <c r="RX170"/>
      <c r="RY170"/>
      <c r="RZ170"/>
      <c r="SA170"/>
      <c r="SB170"/>
      <c r="SC170"/>
      <c r="SD170"/>
      <c r="SE170"/>
      <c r="SF170"/>
      <c r="SG170"/>
      <c r="SH170"/>
      <c r="SI170"/>
      <c r="SJ170"/>
      <c r="SK170"/>
      <c r="SL170"/>
      <c r="SM170"/>
      <c r="SN170"/>
      <c r="SO170"/>
      <c r="SP170"/>
      <c r="SQ170"/>
      <c r="SR170"/>
      <c r="SS170"/>
      <c r="ST170"/>
      <c r="SU170"/>
      <c r="SV170"/>
      <c r="SW170"/>
      <c r="SX170"/>
      <c r="SY170"/>
      <c r="SZ170"/>
      <c r="TA170"/>
      <c r="TB170"/>
      <c r="TC170"/>
      <c r="TD170"/>
      <c r="TE170"/>
      <c r="TF170"/>
      <c r="TG170"/>
      <c r="TH170"/>
      <c r="TI170"/>
      <c r="TJ170"/>
      <c r="TK170"/>
      <c r="TL170"/>
      <c r="TM170"/>
      <c r="TN170"/>
      <c r="TO170"/>
      <c r="TP170"/>
      <c r="TQ170"/>
      <c r="TR170"/>
      <c r="TS170"/>
      <c r="TT170"/>
      <c r="TU170"/>
      <c r="TV170"/>
      <c r="TW170"/>
      <c r="TX170"/>
      <c r="TY170"/>
      <c r="TZ170"/>
      <c r="UA170"/>
      <c r="UB170"/>
      <c r="UC170"/>
      <c r="UD170"/>
      <c r="UE170"/>
      <c r="UF170"/>
      <c r="UG170"/>
      <c r="UH170"/>
      <c r="UI170"/>
      <c r="UJ170"/>
      <c r="UK170"/>
      <c r="UL170"/>
      <c r="UM170"/>
      <c r="UN170"/>
      <c r="UO170"/>
      <c r="UP170"/>
      <c r="UQ170"/>
      <c r="UR170"/>
      <c r="US170"/>
      <c r="UT170"/>
      <c r="UU170"/>
      <c r="UV170"/>
      <c r="UW170"/>
      <c r="UX170"/>
      <c r="UY170"/>
      <c r="UZ170"/>
      <c r="VA170"/>
      <c r="VB170"/>
      <c r="VC170"/>
      <c r="VD170"/>
      <c r="VE170"/>
      <c r="VF170"/>
      <c r="VG170"/>
      <c r="VH170"/>
      <c r="VI170"/>
      <c r="VJ170"/>
      <c r="VK170"/>
      <c r="VL170"/>
      <c r="VM170"/>
      <c r="VN170"/>
      <c r="VO170"/>
      <c r="VP170"/>
      <c r="VQ170"/>
      <c r="VR170"/>
      <c r="VS170"/>
      <c r="VT170"/>
      <c r="VU170"/>
      <c r="VV170"/>
      <c r="VW170"/>
      <c r="VX170"/>
      <c r="VY170"/>
      <c r="VZ170"/>
      <c r="WA170"/>
      <c r="WB170"/>
      <c r="WC170"/>
      <c r="WD170"/>
      <c r="WE170"/>
      <c r="WF170"/>
      <c r="WG170"/>
      <c r="WH170"/>
      <c r="WI170"/>
      <c r="WJ170"/>
      <c r="WK170"/>
      <c r="WL170"/>
      <c r="WM170"/>
      <c r="WN170"/>
      <c r="WO170"/>
      <c r="WP170"/>
      <c r="WQ170"/>
      <c r="WR170"/>
      <c r="WS170"/>
      <c r="WT170"/>
      <c r="WU170"/>
      <c r="WV170"/>
      <c r="WW170"/>
      <c r="WX170"/>
      <c r="WY170"/>
      <c r="WZ170"/>
      <c r="XA170"/>
      <c r="XB170"/>
      <c r="XC170"/>
      <c r="XD170"/>
      <c r="XE170"/>
      <c r="XF170"/>
      <c r="XG170"/>
      <c r="XH170"/>
      <c r="XI170"/>
      <c r="XJ170"/>
      <c r="XK170"/>
      <c r="XL170"/>
      <c r="XM170"/>
      <c r="XN170"/>
      <c r="XO170"/>
      <c r="XP170"/>
      <c r="XQ170"/>
      <c r="XR170"/>
      <c r="XS170"/>
      <c r="XT170"/>
      <c r="XU170"/>
      <c r="XV170"/>
      <c r="XW170"/>
      <c r="XX170"/>
      <c r="XY170"/>
      <c r="XZ170"/>
      <c r="YA170"/>
      <c r="YB170"/>
      <c r="YC170"/>
      <c r="YD170"/>
      <c r="YE170"/>
      <c r="YF170"/>
      <c r="YG170"/>
      <c r="YH170"/>
      <c r="YI170"/>
      <c r="YJ170"/>
      <c r="YK170"/>
      <c r="YL170"/>
      <c r="YM170"/>
      <c r="YN170"/>
      <c r="YO170"/>
      <c r="YP170"/>
      <c r="YQ170"/>
      <c r="YR170"/>
      <c r="YS170"/>
      <c r="YT170"/>
      <c r="YU170"/>
      <c r="YV170"/>
      <c r="YW170"/>
      <c r="YX170"/>
      <c r="YY170"/>
      <c r="YZ170"/>
      <c r="ZA170"/>
      <c r="ZB170"/>
      <c r="ZC170"/>
      <c r="ZD170"/>
      <c r="ZE170"/>
      <c r="ZF170"/>
      <c r="ZG170"/>
      <c r="ZH170"/>
      <c r="ZI170"/>
      <c r="ZJ170"/>
      <c r="ZK170"/>
      <c r="ZL170"/>
      <c r="ZM170"/>
      <c r="ZN170"/>
      <c r="ZO170"/>
      <c r="ZP170"/>
      <c r="ZQ170"/>
      <c r="ZR170"/>
      <c r="ZS170"/>
      <c r="ZT170"/>
      <c r="ZU170"/>
      <c r="ZV170"/>
      <c r="ZW170"/>
      <c r="ZX170"/>
      <c r="ZY170"/>
      <c r="ZZ170"/>
      <c r="AAA170"/>
      <c r="AAB170"/>
      <c r="AAC170"/>
      <c r="AAD170"/>
      <c r="AAE170"/>
      <c r="AAF170"/>
      <c r="AAG170"/>
      <c r="AAH170"/>
      <c r="AAI170"/>
      <c r="AAJ170"/>
      <c r="AAK170"/>
      <c r="AAL170"/>
      <c r="AAM170"/>
      <c r="AAN170"/>
      <c r="AAO170"/>
      <c r="AAP170"/>
      <c r="AAQ170"/>
      <c r="AAR170"/>
      <c r="AAS170"/>
      <c r="AAT170"/>
      <c r="AAU170"/>
      <c r="AAV170"/>
      <c r="AAW170"/>
      <c r="AAX170"/>
      <c r="AAY170"/>
      <c r="AAZ170"/>
      <c r="ABA170"/>
      <c r="ABB170"/>
      <c r="ABC170"/>
      <c r="ABD170"/>
      <c r="ABE170"/>
      <c r="ABF170"/>
      <c r="ABG170"/>
      <c r="ABH170"/>
      <c r="ABI170"/>
      <c r="ABJ170"/>
      <c r="ABK170"/>
      <c r="ABL170"/>
      <c r="ABM170"/>
      <c r="ABN170"/>
      <c r="ABO170"/>
      <c r="ABP170"/>
      <c r="ABQ170"/>
      <c r="ABR170"/>
      <c r="ABS170"/>
      <c r="ABT170"/>
      <c r="ABU170"/>
      <c r="ABV170"/>
      <c r="ABW170"/>
      <c r="ABX170"/>
      <c r="ABY170"/>
      <c r="ABZ170"/>
      <c r="ACA170"/>
      <c r="ACB170"/>
      <c r="ACC170"/>
      <c r="ACD170"/>
      <c r="ACE170"/>
      <c r="ACF170"/>
      <c r="ACG170"/>
      <c r="ACH170"/>
      <c r="ACI170"/>
      <c r="ACJ170"/>
      <c r="ACK170"/>
      <c r="ACL170"/>
      <c r="ACM170"/>
      <c r="ACN170"/>
      <c r="ACO170"/>
      <c r="ACP170"/>
      <c r="ACQ170"/>
      <c r="ACR170"/>
      <c r="ACS170"/>
      <c r="ACT170"/>
      <c r="ACU170"/>
      <c r="ACV170"/>
      <c r="ACW170"/>
      <c r="ACX170"/>
      <c r="ACY170"/>
      <c r="ACZ170"/>
      <c r="ADA170"/>
      <c r="ADB170"/>
      <c r="ADC170"/>
      <c r="ADD170"/>
      <c r="ADE170"/>
      <c r="ADF170"/>
      <c r="ADG170"/>
      <c r="ADH170"/>
      <c r="ADI170"/>
      <c r="ADJ170"/>
      <c r="ADK170"/>
      <c r="ADL170"/>
      <c r="ADM170"/>
      <c r="ADN170"/>
      <c r="ADO170"/>
      <c r="ADP170"/>
      <c r="ADQ170"/>
      <c r="ADR170"/>
      <c r="ADS170"/>
      <c r="ADT170"/>
      <c r="ADU170"/>
      <c r="ADV170"/>
      <c r="ADW170"/>
      <c r="ADX170"/>
      <c r="ADY170"/>
      <c r="ADZ170"/>
      <c r="AEA170"/>
      <c r="AEB170"/>
      <c r="AEC170"/>
      <c r="AED170"/>
      <c r="AEE170"/>
      <c r="AEF170"/>
      <c r="AEG170"/>
      <c r="AEH170"/>
      <c r="AEI170"/>
      <c r="AEJ170"/>
      <c r="AEK170"/>
      <c r="AEL170"/>
      <c r="AEM170"/>
      <c r="AEN170"/>
      <c r="AEO170"/>
      <c r="AEP170"/>
      <c r="AEQ170"/>
      <c r="AER170"/>
      <c r="AES170"/>
      <c r="AET170"/>
      <c r="AEU170"/>
      <c r="AEV170"/>
      <c r="AEW170"/>
      <c r="AEX170"/>
      <c r="AEY170"/>
      <c r="AEZ170"/>
      <c r="AFA170"/>
      <c r="AFB170"/>
      <c r="AFC170"/>
      <c r="AFD170"/>
      <c r="AFE170"/>
      <c r="AFF170"/>
      <c r="AFG170"/>
      <c r="AFH170"/>
      <c r="AFI170"/>
      <c r="AFJ170"/>
      <c r="AFK170"/>
      <c r="AFL170"/>
      <c r="AFM170"/>
      <c r="AFN170"/>
      <c r="AFO170"/>
      <c r="AFP170"/>
      <c r="AFQ170"/>
      <c r="AFR170"/>
      <c r="AFS170"/>
      <c r="AFT170"/>
      <c r="AFU170"/>
      <c r="AFV170"/>
      <c r="AFW170"/>
      <c r="AFX170"/>
      <c r="AFY170"/>
      <c r="AFZ170"/>
      <c r="AGA170"/>
      <c r="AGB170"/>
      <c r="AGC170"/>
      <c r="AGD170"/>
      <c r="AGE170"/>
      <c r="AGF170"/>
      <c r="AGG170"/>
      <c r="AGH170"/>
      <c r="AGI170"/>
      <c r="AGJ170"/>
      <c r="AGK170"/>
      <c r="AGL170"/>
      <c r="AGM170"/>
      <c r="AGN170"/>
      <c r="AGO170"/>
      <c r="AGP170"/>
      <c r="AGQ170"/>
      <c r="AGR170"/>
      <c r="AGS170"/>
      <c r="AGT170"/>
      <c r="AGU170"/>
      <c r="AGV170"/>
      <c r="AGW170"/>
      <c r="AGX170"/>
      <c r="AGY170"/>
      <c r="AGZ170"/>
      <c r="AHA170"/>
      <c r="AHB170"/>
      <c r="AHC170"/>
      <c r="AHD170"/>
      <c r="AHE170"/>
      <c r="AHF170"/>
      <c r="AHG170"/>
      <c r="AHH170"/>
      <c r="AHI170"/>
      <c r="AHJ170"/>
      <c r="AHK170"/>
      <c r="AHL170"/>
      <c r="AHM170"/>
      <c r="AHN170"/>
      <c r="AHO170"/>
      <c r="AHP170"/>
      <c r="AHQ170"/>
      <c r="AHR170"/>
      <c r="AHS170"/>
      <c r="AHT170"/>
      <c r="AHU170"/>
      <c r="AHV170"/>
      <c r="AHW170"/>
      <c r="AHX170"/>
      <c r="AHY170"/>
      <c r="AHZ170"/>
      <c r="AIA170"/>
      <c r="AIB170"/>
      <c r="AIC170"/>
      <c r="AID170"/>
      <c r="AIE170"/>
      <c r="AIF170"/>
      <c r="AIG170"/>
      <c r="AIH170"/>
      <c r="AII170"/>
      <c r="AIJ170"/>
      <c r="AIK170"/>
      <c r="AIL170"/>
      <c r="AIM170"/>
      <c r="AIN170"/>
      <c r="AIO170"/>
      <c r="AIP170"/>
      <c r="AIQ170"/>
      <c r="AIR170"/>
      <c r="AIS170"/>
      <c r="AIT170"/>
      <c r="AIU170"/>
      <c r="AIV170"/>
      <c r="AIW170"/>
      <c r="AIX170"/>
      <c r="AIY170"/>
      <c r="AIZ170"/>
      <c r="AJA170"/>
      <c r="AJB170"/>
      <c r="AJC170"/>
      <c r="AJD170"/>
      <c r="AJE170"/>
      <c r="AJF170"/>
      <c r="AJG170"/>
      <c r="AJH170"/>
      <c r="AJI170"/>
      <c r="AJJ170"/>
      <c r="AJK170"/>
      <c r="AJL170"/>
      <c r="AJM170"/>
      <c r="AJN170"/>
      <c r="AJO170"/>
      <c r="AJP170"/>
      <c r="AJQ170"/>
      <c r="AJR170"/>
      <c r="AJS170"/>
      <c r="AJT170"/>
      <c r="AJU170"/>
      <c r="AJV170"/>
      <c r="AJW170"/>
      <c r="AJX170"/>
      <c r="AJY170"/>
      <c r="AJZ170"/>
      <c r="AKA170"/>
      <c r="AKB170"/>
      <c r="AKC170"/>
      <c r="AKD170"/>
      <c r="AKE170"/>
      <c r="AKF170"/>
      <c r="AKG170"/>
      <c r="AKH170"/>
      <c r="AKI170"/>
      <c r="AKJ170"/>
      <c r="AKK170"/>
      <c r="AKL170"/>
      <c r="AKM170"/>
      <c r="AKN170"/>
      <c r="AKO170"/>
      <c r="AKP170"/>
      <c r="AKQ170"/>
      <c r="AKR170"/>
      <c r="AKS170"/>
      <c r="AKT170"/>
      <c r="AKU170"/>
      <c r="AKV170"/>
      <c r="AKW170"/>
      <c r="AKX170"/>
      <c r="AKY170"/>
      <c r="AKZ170"/>
      <c r="ALA170"/>
      <c r="ALB170"/>
      <c r="ALC170"/>
      <c r="ALD170"/>
      <c r="ALE170"/>
      <c r="ALF170"/>
      <c r="ALG170"/>
      <c r="ALH170"/>
      <c r="ALI170"/>
      <c r="ALJ170"/>
      <c r="ALK170"/>
      <c r="ALL170"/>
      <c r="ALM170"/>
      <c r="ALN170"/>
      <c r="ALO170"/>
      <c r="ALP170"/>
      <c r="ALQ170"/>
      <c r="ALR170"/>
      <c r="ALS170"/>
      <c r="ALT170"/>
      <c r="ALU170"/>
      <c r="ALV170"/>
      <c r="ALW170"/>
      <c r="ALX170"/>
      <c r="ALY170"/>
      <c r="ALZ170"/>
      <c r="AMA170"/>
      <c r="AMB170"/>
      <c r="AMC170"/>
      <c r="AMD170"/>
      <c r="AME170"/>
      <c r="AMF170"/>
      <c r="AMG170"/>
      <c r="AMH170"/>
      <c r="AMI170"/>
      <c r="AMJ170"/>
    </row>
    <row r="171" spans="1:1024" ht="13.5" customHeight="1">
      <c r="A171" s="909"/>
      <c r="B171" s="909"/>
      <c r="C171" s="909"/>
      <c r="D171" s="909"/>
      <c r="E171" s="637" t="b">
        <f>FALSE()</f>
        <v>0</v>
      </c>
      <c r="F171" s="911" t="s">
        <v>281</v>
      </c>
      <c r="G171" s="911"/>
      <c r="H171" s="911"/>
      <c r="I171" s="911"/>
      <c r="J171" s="911"/>
      <c r="K171" s="911"/>
      <c r="L171" s="911"/>
      <c r="M171" s="911"/>
      <c r="N171" s="911"/>
      <c r="O171" s="911"/>
      <c r="P171" s="911"/>
      <c r="Q171" s="911"/>
      <c r="R171" s="911"/>
      <c r="S171" s="911"/>
      <c r="T171" s="911"/>
      <c r="U171" s="911"/>
      <c r="V171" s="911"/>
      <c r="W171" s="911"/>
      <c r="X171" s="911"/>
      <c r="Y171" s="911"/>
      <c r="Z171" s="911"/>
      <c r="AA171" s="911"/>
      <c r="AB171" s="911"/>
      <c r="AC171" s="911"/>
      <c r="AD171" s="911"/>
      <c r="AE171" s="911"/>
      <c r="AF171" s="911"/>
      <c r="AG171" s="911"/>
      <c r="AH171" s="911"/>
      <c r="AI171" s="911"/>
      <c r="AJ171" s="638"/>
      <c r="AK171" s="513"/>
      <c r="AL171" s="297"/>
      <c r="AM171" s="297"/>
      <c r="AN171" s="297"/>
      <c r="AO171" s="297"/>
      <c r="AP171" s="297"/>
      <c r="AQ171" s="297"/>
      <c r="AR171" s="297"/>
      <c r="AS171" s="297"/>
      <c r="AT171" s="297"/>
      <c r="AU171" s="297"/>
      <c r="AV171" s="297"/>
      <c r="AW171" s="297"/>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c r="MT171"/>
      <c r="MU171"/>
      <c r="MV171"/>
      <c r="MW171"/>
      <c r="MX171"/>
      <c r="MY171"/>
      <c r="MZ171"/>
      <c r="NA171"/>
      <c r="NB171"/>
      <c r="NC171"/>
      <c r="ND171"/>
      <c r="NE171"/>
      <c r="NF171"/>
      <c r="NG171"/>
      <c r="NH171"/>
      <c r="NI171"/>
      <c r="NJ171"/>
      <c r="NK171"/>
      <c r="NL171"/>
      <c r="NM171"/>
      <c r="NN171"/>
      <c r="NO171"/>
      <c r="NP171"/>
      <c r="NQ171"/>
      <c r="NR171"/>
      <c r="NS171"/>
      <c r="NT171"/>
      <c r="NU171"/>
      <c r="NV171"/>
      <c r="NW171"/>
      <c r="NX171"/>
      <c r="NY171"/>
      <c r="NZ171"/>
      <c r="OA171"/>
      <c r="OB171"/>
      <c r="OC171"/>
      <c r="OD171"/>
      <c r="OE171"/>
      <c r="OF171"/>
      <c r="OG171"/>
      <c r="OH171"/>
      <c r="OI171"/>
      <c r="OJ171"/>
      <c r="OK171"/>
      <c r="OL171"/>
      <c r="OM171"/>
      <c r="ON171"/>
      <c r="OO171"/>
      <c r="OP171"/>
      <c r="OQ171"/>
      <c r="OR171"/>
      <c r="OS171"/>
      <c r="OT171"/>
      <c r="OU171"/>
      <c r="OV171"/>
      <c r="OW171"/>
      <c r="OX171"/>
      <c r="OY171"/>
      <c r="OZ171"/>
      <c r="PA171"/>
      <c r="PB171"/>
      <c r="PC171"/>
      <c r="PD171"/>
      <c r="PE171"/>
      <c r="PF171"/>
      <c r="PG171"/>
      <c r="PH171"/>
      <c r="PI171"/>
      <c r="PJ171"/>
      <c r="PK171"/>
      <c r="PL171"/>
      <c r="PM171"/>
      <c r="PN171"/>
      <c r="PO171"/>
      <c r="PP171"/>
      <c r="PQ171"/>
      <c r="PR171"/>
      <c r="PS171"/>
      <c r="PT171"/>
      <c r="PU171"/>
      <c r="PV171"/>
      <c r="PW171"/>
      <c r="PX171"/>
      <c r="PY171"/>
      <c r="PZ171"/>
      <c r="QA171"/>
      <c r="QB171"/>
      <c r="QC171"/>
      <c r="QD171"/>
      <c r="QE171"/>
      <c r="QF171"/>
      <c r="QG171"/>
      <c r="QH171"/>
      <c r="QI171"/>
      <c r="QJ171"/>
      <c r="QK171"/>
      <c r="QL171"/>
      <c r="QM171"/>
      <c r="QN171"/>
      <c r="QO171"/>
      <c r="QP171"/>
      <c r="QQ171"/>
      <c r="QR171"/>
      <c r="QS171"/>
      <c r="QT171"/>
      <c r="QU171"/>
      <c r="QV171"/>
      <c r="QW171"/>
      <c r="QX171"/>
      <c r="QY171"/>
      <c r="QZ171"/>
      <c r="RA171"/>
      <c r="RB171"/>
      <c r="RC171"/>
      <c r="RD171"/>
      <c r="RE171"/>
      <c r="RF171"/>
      <c r="RG171"/>
      <c r="RH171"/>
      <c r="RI171"/>
      <c r="RJ171"/>
      <c r="RK171"/>
      <c r="RL171"/>
      <c r="RM171"/>
      <c r="RN171"/>
      <c r="RO171"/>
      <c r="RP171"/>
      <c r="RQ171"/>
      <c r="RR171"/>
      <c r="RS171"/>
      <c r="RT171"/>
      <c r="RU171"/>
      <c r="RV171"/>
      <c r="RW171"/>
      <c r="RX171"/>
      <c r="RY171"/>
      <c r="RZ171"/>
      <c r="SA171"/>
      <c r="SB171"/>
      <c r="SC171"/>
      <c r="SD171"/>
      <c r="SE171"/>
      <c r="SF171"/>
      <c r="SG171"/>
      <c r="SH171"/>
      <c r="SI171"/>
      <c r="SJ171"/>
      <c r="SK171"/>
      <c r="SL171"/>
      <c r="SM171"/>
      <c r="SN171"/>
      <c r="SO171"/>
      <c r="SP171"/>
      <c r="SQ171"/>
      <c r="SR171"/>
      <c r="SS171"/>
      <c r="ST171"/>
      <c r="SU171"/>
      <c r="SV171"/>
      <c r="SW171"/>
      <c r="SX171"/>
      <c r="SY171"/>
      <c r="SZ171"/>
      <c r="TA171"/>
      <c r="TB171"/>
      <c r="TC171"/>
      <c r="TD171"/>
      <c r="TE171"/>
      <c r="TF171"/>
      <c r="TG171"/>
      <c r="TH171"/>
      <c r="TI171"/>
      <c r="TJ171"/>
      <c r="TK171"/>
      <c r="TL171"/>
      <c r="TM171"/>
      <c r="TN171"/>
      <c r="TO171"/>
      <c r="TP171"/>
      <c r="TQ171"/>
      <c r="TR171"/>
      <c r="TS171"/>
      <c r="TT171"/>
      <c r="TU171"/>
      <c r="TV171"/>
      <c r="TW171"/>
      <c r="TX171"/>
      <c r="TY171"/>
      <c r="TZ171"/>
      <c r="UA171"/>
      <c r="UB171"/>
      <c r="UC171"/>
      <c r="UD171"/>
      <c r="UE171"/>
      <c r="UF171"/>
      <c r="UG171"/>
      <c r="UH171"/>
      <c r="UI171"/>
      <c r="UJ171"/>
      <c r="UK171"/>
      <c r="UL171"/>
      <c r="UM171"/>
      <c r="UN171"/>
      <c r="UO171"/>
      <c r="UP171"/>
      <c r="UQ171"/>
      <c r="UR171"/>
      <c r="US171"/>
      <c r="UT171"/>
      <c r="UU171"/>
      <c r="UV171"/>
      <c r="UW171"/>
      <c r="UX171"/>
      <c r="UY171"/>
      <c r="UZ171"/>
      <c r="VA171"/>
      <c r="VB171"/>
      <c r="VC171"/>
      <c r="VD171"/>
      <c r="VE171"/>
      <c r="VF171"/>
      <c r="VG171"/>
      <c r="VH171"/>
      <c r="VI171"/>
      <c r="VJ171"/>
      <c r="VK171"/>
      <c r="VL171"/>
      <c r="VM171"/>
      <c r="VN171"/>
      <c r="VO171"/>
      <c r="VP171"/>
      <c r="VQ171"/>
      <c r="VR171"/>
      <c r="VS171"/>
      <c r="VT171"/>
      <c r="VU171"/>
      <c r="VV171"/>
      <c r="VW171"/>
      <c r="VX171"/>
      <c r="VY171"/>
      <c r="VZ171"/>
      <c r="WA171"/>
      <c r="WB171"/>
      <c r="WC171"/>
      <c r="WD171"/>
      <c r="WE171"/>
      <c r="WF171"/>
      <c r="WG171"/>
      <c r="WH171"/>
      <c r="WI171"/>
      <c r="WJ171"/>
      <c r="WK171"/>
      <c r="WL171"/>
      <c r="WM171"/>
      <c r="WN171"/>
      <c r="WO171"/>
      <c r="WP171"/>
      <c r="WQ171"/>
      <c r="WR171"/>
      <c r="WS171"/>
      <c r="WT171"/>
      <c r="WU171"/>
      <c r="WV171"/>
      <c r="WW171"/>
      <c r="WX171"/>
      <c r="WY171"/>
      <c r="WZ171"/>
      <c r="XA171"/>
      <c r="XB171"/>
      <c r="XC171"/>
      <c r="XD171"/>
      <c r="XE171"/>
      <c r="XF171"/>
      <c r="XG171"/>
      <c r="XH171"/>
      <c r="XI171"/>
      <c r="XJ171"/>
      <c r="XK171"/>
      <c r="XL171"/>
      <c r="XM171"/>
      <c r="XN171"/>
      <c r="XO171"/>
      <c r="XP171"/>
      <c r="XQ171"/>
      <c r="XR171"/>
      <c r="XS171"/>
      <c r="XT171"/>
      <c r="XU171"/>
      <c r="XV171"/>
      <c r="XW171"/>
      <c r="XX171"/>
      <c r="XY171"/>
      <c r="XZ171"/>
      <c r="YA171"/>
      <c r="YB171"/>
      <c r="YC171"/>
      <c r="YD171"/>
      <c r="YE171"/>
      <c r="YF171"/>
      <c r="YG171"/>
      <c r="YH171"/>
      <c r="YI171"/>
      <c r="YJ171"/>
      <c r="YK171"/>
      <c r="YL171"/>
      <c r="YM171"/>
      <c r="YN171"/>
      <c r="YO171"/>
      <c r="YP171"/>
      <c r="YQ171"/>
      <c r="YR171"/>
      <c r="YS171"/>
      <c r="YT171"/>
      <c r="YU171"/>
      <c r="YV171"/>
      <c r="YW171"/>
      <c r="YX171"/>
      <c r="YY171"/>
      <c r="YZ171"/>
      <c r="ZA171"/>
      <c r="ZB171"/>
      <c r="ZC171"/>
      <c r="ZD171"/>
      <c r="ZE171"/>
      <c r="ZF171"/>
      <c r="ZG171"/>
      <c r="ZH171"/>
      <c r="ZI171"/>
      <c r="ZJ171"/>
      <c r="ZK171"/>
      <c r="ZL171"/>
      <c r="ZM171"/>
      <c r="ZN171"/>
      <c r="ZO171"/>
      <c r="ZP171"/>
      <c r="ZQ171"/>
      <c r="ZR171"/>
      <c r="ZS171"/>
      <c r="ZT171"/>
      <c r="ZU171"/>
      <c r="ZV171"/>
      <c r="ZW171"/>
      <c r="ZX171"/>
      <c r="ZY171"/>
      <c r="ZZ171"/>
      <c r="AAA171"/>
      <c r="AAB171"/>
      <c r="AAC171"/>
      <c r="AAD171"/>
      <c r="AAE171"/>
      <c r="AAF171"/>
      <c r="AAG171"/>
      <c r="AAH171"/>
      <c r="AAI171"/>
      <c r="AAJ171"/>
      <c r="AAK171"/>
      <c r="AAL171"/>
      <c r="AAM171"/>
      <c r="AAN171"/>
      <c r="AAO171"/>
      <c r="AAP171"/>
      <c r="AAQ171"/>
      <c r="AAR171"/>
      <c r="AAS171"/>
      <c r="AAT171"/>
      <c r="AAU171"/>
      <c r="AAV171"/>
      <c r="AAW171"/>
      <c r="AAX171"/>
      <c r="AAY171"/>
      <c r="AAZ171"/>
      <c r="ABA171"/>
      <c r="ABB171"/>
      <c r="ABC171"/>
      <c r="ABD171"/>
      <c r="ABE171"/>
      <c r="ABF171"/>
      <c r="ABG171"/>
      <c r="ABH171"/>
      <c r="ABI171"/>
      <c r="ABJ171"/>
      <c r="ABK171"/>
      <c r="ABL171"/>
      <c r="ABM171"/>
      <c r="ABN171"/>
      <c r="ABO171"/>
      <c r="ABP171"/>
      <c r="ABQ171"/>
      <c r="ABR171"/>
      <c r="ABS171"/>
      <c r="ABT171"/>
      <c r="ABU171"/>
      <c r="ABV171"/>
      <c r="ABW171"/>
      <c r="ABX171"/>
      <c r="ABY171"/>
      <c r="ABZ171"/>
      <c r="ACA171"/>
      <c r="ACB171"/>
      <c r="ACC171"/>
      <c r="ACD171"/>
      <c r="ACE171"/>
      <c r="ACF171"/>
      <c r="ACG171"/>
      <c r="ACH171"/>
      <c r="ACI171"/>
      <c r="ACJ171"/>
      <c r="ACK171"/>
      <c r="ACL171"/>
      <c r="ACM171"/>
      <c r="ACN171"/>
      <c r="ACO171"/>
      <c r="ACP171"/>
      <c r="ACQ171"/>
      <c r="ACR171"/>
      <c r="ACS171"/>
      <c r="ACT171"/>
      <c r="ACU171"/>
      <c r="ACV171"/>
      <c r="ACW171"/>
      <c r="ACX171"/>
      <c r="ACY171"/>
      <c r="ACZ171"/>
      <c r="ADA171"/>
      <c r="ADB171"/>
      <c r="ADC171"/>
      <c r="ADD171"/>
      <c r="ADE171"/>
      <c r="ADF171"/>
      <c r="ADG171"/>
      <c r="ADH171"/>
      <c r="ADI171"/>
      <c r="ADJ171"/>
      <c r="ADK171"/>
      <c r="ADL171"/>
      <c r="ADM171"/>
      <c r="ADN171"/>
      <c r="ADO171"/>
      <c r="ADP171"/>
      <c r="ADQ171"/>
      <c r="ADR171"/>
      <c r="ADS171"/>
      <c r="ADT171"/>
      <c r="ADU171"/>
      <c r="ADV171"/>
      <c r="ADW171"/>
      <c r="ADX171"/>
      <c r="ADY171"/>
      <c r="ADZ171"/>
      <c r="AEA171"/>
      <c r="AEB171"/>
      <c r="AEC171"/>
      <c r="AED171"/>
      <c r="AEE171"/>
      <c r="AEF171"/>
      <c r="AEG171"/>
      <c r="AEH171"/>
      <c r="AEI171"/>
      <c r="AEJ171"/>
      <c r="AEK171"/>
      <c r="AEL171"/>
      <c r="AEM171"/>
      <c r="AEN171"/>
      <c r="AEO171"/>
      <c r="AEP171"/>
      <c r="AEQ171"/>
      <c r="AER171"/>
      <c r="AES171"/>
      <c r="AET171"/>
      <c r="AEU171"/>
      <c r="AEV171"/>
      <c r="AEW171"/>
      <c r="AEX171"/>
      <c r="AEY171"/>
      <c r="AEZ171"/>
      <c r="AFA171"/>
      <c r="AFB171"/>
      <c r="AFC171"/>
      <c r="AFD171"/>
      <c r="AFE171"/>
      <c r="AFF171"/>
      <c r="AFG171"/>
      <c r="AFH171"/>
      <c r="AFI171"/>
      <c r="AFJ171"/>
      <c r="AFK171"/>
      <c r="AFL171"/>
      <c r="AFM171"/>
      <c r="AFN171"/>
      <c r="AFO171"/>
      <c r="AFP171"/>
      <c r="AFQ171"/>
      <c r="AFR171"/>
      <c r="AFS171"/>
      <c r="AFT171"/>
      <c r="AFU171"/>
      <c r="AFV171"/>
      <c r="AFW171"/>
      <c r="AFX171"/>
      <c r="AFY171"/>
      <c r="AFZ171"/>
      <c r="AGA171"/>
      <c r="AGB171"/>
      <c r="AGC171"/>
      <c r="AGD171"/>
      <c r="AGE171"/>
      <c r="AGF171"/>
      <c r="AGG171"/>
      <c r="AGH171"/>
      <c r="AGI171"/>
      <c r="AGJ171"/>
      <c r="AGK171"/>
      <c r="AGL171"/>
      <c r="AGM171"/>
      <c r="AGN171"/>
      <c r="AGO171"/>
      <c r="AGP171"/>
      <c r="AGQ171"/>
      <c r="AGR171"/>
      <c r="AGS171"/>
      <c r="AGT171"/>
      <c r="AGU171"/>
      <c r="AGV171"/>
      <c r="AGW171"/>
      <c r="AGX171"/>
      <c r="AGY171"/>
      <c r="AGZ171"/>
      <c r="AHA171"/>
      <c r="AHB171"/>
      <c r="AHC171"/>
      <c r="AHD171"/>
      <c r="AHE171"/>
      <c r="AHF171"/>
      <c r="AHG171"/>
      <c r="AHH171"/>
      <c r="AHI171"/>
      <c r="AHJ171"/>
      <c r="AHK171"/>
      <c r="AHL171"/>
      <c r="AHM171"/>
      <c r="AHN171"/>
      <c r="AHO171"/>
      <c r="AHP171"/>
      <c r="AHQ171"/>
      <c r="AHR171"/>
      <c r="AHS171"/>
      <c r="AHT171"/>
      <c r="AHU171"/>
      <c r="AHV171"/>
      <c r="AHW171"/>
      <c r="AHX171"/>
      <c r="AHY171"/>
      <c r="AHZ171"/>
      <c r="AIA171"/>
      <c r="AIB171"/>
      <c r="AIC171"/>
      <c r="AID171"/>
      <c r="AIE171"/>
      <c r="AIF171"/>
      <c r="AIG171"/>
      <c r="AIH171"/>
      <c r="AII171"/>
      <c r="AIJ171"/>
      <c r="AIK171"/>
      <c r="AIL171"/>
      <c r="AIM171"/>
      <c r="AIN171"/>
      <c r="AIO171"/>
      <c r="AIP171"/>
      <c r="AIQ171"/>
      <c r="AIR171"/>
      <c r="AIS171"/>
      <c r="AIT171"/>
      <c r="AIU171"/>
      <c r="AIV171"/>
      <c r="AIW171"/>
      <c r="AIX171"/>
      <c r="AIY171"/>
      <c r="AIZ171"/>
      <c r="AJA171"/>
      <c r="AJB171"/>
      <c r="AJC171"/>
      <c r="AJD171"/>
      <c r="AJE171"/>
      <c r="AJF171"/>
      <c r="AJG171"/>
      <c r="AJH171"/>
      <c r="AJI171"/>
      <c r="AJJ171"/>
      <c r="AJK171"/>
      <c r="AJL171"/>
      <c r="AJM171"/>
      <c r="AJN171"/>
      <c r="AJO171"/>
      <c r="AJP171"/>
      <c r="AJQ171"/>
      <c r="AJR171"/>
      <c r="AJS171"/>
      <c r="AJT171"/>
      <c r="AJU171"/>
      <c r="AJV171"/>
      <c r="AJW171"/>
      <c r="AJX171"/>
      <c r="AJY171"/>
      <c r="AJZ171"/>
      <c r="AKA171"/>
      <c r="AKB171"/>
      <c r="AKC171"/>
      <c r="AKD171"/>
      <c r="AKE171"/>
      <c r="AKF171"/>
      <c r="AKG171"/>
      <c r="AKH171"/>
      <c r="AKI171"/>
      <c r="AKJ171"/>
      <c r="AKK171"/>
      <c r="AKL171"/>
      <c r="AKM171"/>
      <c r="AKN171"/>
      <c r="AKO171"/>
      <c r="AKP171"/>
      <c r="AKQ171"/>
      <c r="AKR171"/>
      <c r="AKS171"/>
      <c r="AKT171"/>
      <c r="AKU171"/>
      <c r="AKV171"/>
      <c r="AKW171"/>
      <c r="AKX171"/>
      <c r="AKY171"/>
      <c r="AKZ171"/>
      <c r="ALA171"/>
      <c r="ALB171"/>
      <c r="ALC171"/>
      <c r="ALD171"/>
      <c r="ALE171"/>
      <c r="ALF171"/>
      <c r="ALG171"/>
      <c r="ALH171"/>
      <c r="ALI171"/>
      <c r="ALJ171"/>
      <c r="ALK171"/>
      <c r="ALL171"/>
      <c r="ALM171"/>
      <c r="ALN171"/>
      <c r="ALO171"/>
      <c r="ALP171"/>
      <c r="ALQ171"/>
      <c r="ALR171"/>
      <c r="ALS171"/>
      <c r="ALT171"/>
      <c r="ALU171"/>
      <c r="ALV171"/>
      <c r="ALW171"/>
      <c r="ALX171"/>
      <c r="ALY171"/>
      <c r="ALZ171"/>
      <c r="AMA171"/>
      <c r="AMB171"/>
      <c r="AMC171"/>
      <c r="AMD171"/>
      <c r="AME171"/>
      <c r="AMF171"/>
      <c r="AMG171"/>
      <c r="AMH171"/>
      <c r="AMI171"/>
      <c r="AMJ171"/>
    </row>
    <row r="172" spans="1:1024" ht="13.5" customHeight="1">
      <c r="A172" s="909"/>
      <c r="B172" s="909"/>
      <c r="C172" s="909"/>
      <c r="D172" s="909"/>
      <c r="E172" s="645" t="b">
        <f>FALSE()</f>
        <v>0</v>
      </c>
      <c r="F172" s="914" t="s">
        <v>282</v>
      </c>
      <c r="G172" s="914"/>
      <c r="H172" s="914"/>
      <c r="I172" s="914"/>
      <c r="J172" s="914"/>
      <c r="K172" s="914"/>
      <c r="L172" s="914"/>
      <c r="M172" s="914"/>
      <c r="N172" s="914"/>
      <c r="O172" s="914"/>
      <c r="P172" s="914"/>
      <c r="Q172" s="914"/>
      <c r="R172" s="914"/>
      <c r="S172" s="914"/>
      <c r="T172" s="914"/>
      <c r="U172" s="914"/>
      <c r="V172" s="914"/>
      <c r="W172" s="914"/>
      <c r="X172" s="914"/>
      <c r="Y172" s="914"/>
      <c r="Z172" s="914"/>
      <c r="AA172" s="914"/>
      <c r="AB172" s="914"/>
      <c r="AC172" s="914"/>
      <c r="AD172" s="914"/>
      <c r="AE172" s="914"/>
      <c r="AF172" s="914"/>
      <c r="AG172" s="914"/>
      <c r="AH172" s="914"/>
      <c r="AI172" s="914"/>
      <c r="AJ172" s="914"/>
      <c r="AK172" s="513"/>
      <c r="AL172" s="297"/>
      <c r="AM172" s="297"/>
      <c r="AN172" s="297"/>
      <c r="AO172" s="297"/>
      <c r="AP172" s="297"/>
      <c r="AQ172" s="297"/>
      <c r="AR172" s="297"/>
      <c r="AS172" s="297"/>
      <c r="AT172" s="297"/>
      <c r="AU172" s="297"/>
      <c r="AV172" s="297"/>
      <c r="AW172" s="297"/>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c r="MT172"/>
      <c r="MU172"/>
      <c r="MV172"/>
      <c r="MW172"/>
      <c r="MX172"/>
      <c r="MY172"/>
      <c r="MZ172"/>
      <c r="NA172"/>
      <c r="NB172"/>
      <c r="NC172"/>
      <c r="ND172"/>
      <c r="NE172"/>
      <c r="NF172"/>
      <c r="NG172"/>
      <c r="NH172"/>
      <c r="NI172"/>
      <c r="NJ172"/>
      <c r="NK172"/>
      <c r="NL172"/>
      <c r="NM172"/>
      <c r="NN172"/>
      <c r="NO172"/>
      <c r="NP172"/>
      <c r="NQ172"/>
      <c r="NR172"/>
      <c r="NS172"/>
      <c r="NT172"/>
      <c r="NU172"/>
      <c r="NV172"/>
      <c r="NW172"/>
      <c r="NX172"/>
      <c r="NY172"/>
      <c r="NZ172"/>
      <c r="OA172"/>
      <c r="OB172"/>
      <c r="OC172"/>
      <c r="OD172"/>
      <c r="OE172"/>
      <c r="OF172"/>
      <c r="OG172"/>
      <c r="OH172"/>
      <c r="OI172"/>
      <c r="OJ172"/>
      <c r="OK172"/>
      <c r="OL172"/>
      <c r="OM172"/>
      <c r="ON172"/>
      <c r="OO172"/>
      <c r="OP172"/>
      <c r="OQ172"/>
      <c r="OR172"/>
      <c r="OS172"/>
      <c r="OT172"/>
      <c r="OU172"/>
      <c r="OV172"/>
      <c r="OW172"/>
      <c r="OX172"/>
      <c r="OY172"/>
      <c r="OZ172"/>
      <c r="PA172"/>
      <c r="PB172"/>
      <c r="PC172"/>
      <c r="PD172"/>
      <c r="PE172"/>
      <c r="PF172"/>
      <c r="PG172"/>
      <c r="PH172"/>
      <c r="PI172"/>
      <c r="PJ172"/>
      <c r="PK172"/>
      <c r="PL172"/>
      <c r="PM172"/>
      <c r="PN172"/>
      <c r="PO172"/>
      <c r="PP172"/>
      <c r="PQ172"/>
      <c r="PR172"/>
      <c r="PS172"/>
      <c r="PT172"/>
      <c r="PU172"/>
      <c r="PV172"/>
      <c r="PW172"/>
      <c r="PX172"/>
      <c r="PY172"/>
      <c r="PZ172"/>
      <c r="QA172"/>
      <c r="QB172"/>
      <c r="QC172"/>
      <c r="QD172"/>
      <c r="QE172"/>
      <c r="QF172"/>
      <c r="QG172"/>
      <c r="QH172"/>
      <c r="QI172"/>
      <c r="QJ172"/>
      <c r="QK172"/>
      <c r="QL172"/>
      <c r="QM172"/>
      <c r="QN172"/>
      <c r="QO172"/>
      <c r="QP172"/>
      <c r="QQ172"/>
      <c r="QR172"/>
      <c r="QS172"/>
      <c r="QT172"/>
      <c r="QU172"/>
      <c r="QV172"/>
      <c r="QW172"/>
      <c r="QX172"/>
      <c r="QY172"/>
      <c r="QZ172"/>
      <c r="RA172"/>
      <c r="RB172"/>
      <c r="RC172"/>
      <c r="RD172"/>
      <c r="RE172"/>
      <c r="RF172"/>
      <c r="RG172"/>
      <c r="RH172"/>
      <c r="RI172"/>
      <c r="RJ172"/>
      <c r="RK172"/>
      <c r="RL172"/>
      <c r="RM172"/>
      <c r="RN172"/>
      <c r="RO172"/>
      <c r="RP172"/>
      <c r="RQ172"/>
      <c r="RR172"/>
      <c r="RS172"/>
      <c r="RT172"/>
      <c r="RU172"/>
      <c r="RV172"/>
      <c r="RW172"/>
      <c r="RX172"/>
      <c r="RY172"/>
      <c r="RZ172"/>
      <c r="SA172"/>
      <c r="SB172"/>
      <c r="SC172"/>
      <c r="SD172"/>
      <c r="SE172"/>
      <c r="SF172"/>
      <c r="SG172"/>
      <c r="SH172"/>
      <c r="SI172"/>
      <c r="SJ172"/>
      <c r="SK172"/>
      <c r="SL172"/>
      <c r="SM172"/>
      <c r="SN172"/>
      <c r="SO172"/>
      <c r="SP172"/>
      <c r="SQ172"/>
      <c r="SR172"/>
      <c r="SS172"/>
      <c r="ST172"/>
      <c r="SU172"/>
      <c r="SV172"/>
      <c r="SW172"/>
      <c r="SX172"/>
      <c r="SY172"/>
      <c r="SZ172"/>
      <c r="TA172"/>
      <c r="TB172"/>
      <c r="TC172"/>
      <c r="TD172"/>
      <c r="TE172"/>
      <c r="TF172"/>
      <c r="TG172"/>
      <c r="TH172"/>
      <c r="TI172"/>
      <c r="TJ172"/>
      <c r="TK172"/>
      <c r="TL172"/>
      <c r="TM172"/>
      <c r="TN172"/>
      <c r="TO172"/>
      <c r="TP172"/>
      <c r="TQ172"/>
      <c r="TR172"/>
      <c r="TS172"/>
      <c r="TT172"/>
      <c r="TU172"/>
      <c r="TV172"/>
      <c r="TW172"/>
      <c r="TX172"/>
      <c r="TY172"/>
      <c r="TZ172"/>
      <c r="UA172"/>
      <c r="UB172"/>
      <c r="UC172"/>
      <c r="UD172"/>
      <c r="UE172"/>
      <c r="UF172"/>
      <c r="UG172"/>
      <c r="UH172"/>
      <c r="UI172"/>
      <c r="UJ172"/>
      <c r="UK172"/>
      <c r="UL172"/>
      <c r="UM172"/>
      <c r="UN172"/>
      <c r="UO172"/>
      <c r="UP172"/>
      <c r="UQ172"/>
      <c r="UR172"/>
      <c r="US172"/>
      <c r="UT172"/>
      <c r="UU172"/>
      <c r="UV172"/>
      <c r="UW172"/>
      <c r="UX172"/>
      <c r="UY172"/>
      <c r="UZ172"/>
      <c r="VA172"/>
      <c r="VB172"/>
      <c r="VC172"/>
      <c r="VD172"/>
      <c r="VE172"/>
      <c r="VF172"/>
      <c r="VG172"/>
      <c r="VH172"/>
      <c r="VI172"/>
      <c r="VJ172"/>
      <c r="VK172"/>
      <c r="VL172"/>
      <c r="VM172"/>
      <c r="VN172"/>
      <c r="VO172"/>
      <c r="VP172"/>
      <c r="VQ172"/>
      <c r="VR172"/>
      <c r="VS172"/>
      <c r="VT172"/>
      <c r="VU172"/>
      <c r="VV172"/>
      <c r="VW172"/>
      <c r="VX172"/>
      <c r="VY172"/>
      <c r="VZ172"/>
      <c r="WA172"/>
      <c r="WB172"/>
      <c r="WC172"/>
      <c r="WD172"/>
      <c r="WE172"/>
      <c r="WF172"/>
      <c r="WG172"/>
      <c r="WH172"/>
      <c r="WI172"/>
      <c r="WJ172"/>
      <c r="WK172"/>
      <c r="WL172"/>
      <c r="WM172"/>
      <c r="WN172"/>
      <c r="WO172"/>
      <c r="WP172"/>
      <c r="WQ172"/>
      <c r="WR172"/>
      <c r="WS172"/>
      <c r="WT172"/>
      <c r="WU172"/>
      <c r="WV172"/>
      <c r="WW172"/>
      <c r="WX172"/>
      <c r="WY172"/>
      <c r="WZ172"/>
      <c r="XA172"/>
      <c r="XB172"/>
      <c r="XC172"/>
      <c r="XD172"/>
      <c r="XE172"/>
      <c r="XF172"/>
      <c r="XG172"/>
      <c r="XH172"/>
      <c r="XI172"/>
      <c r="XJ172"/>
      <c r="XK172"/>
      <c r="XL172"/>
      <c r="XM172"/>
      <c r="XN172"/>
      <c r="XO172"/>
      <c r="XP172"/>
      <c r="XQ172"/>
      <c r="XR172"/>
      <c r="XS172"/>
      <c r="XT172"/>
      <c r="XU172"/>
      <c r="XV172"/>
      <c r="XW172"/>
      <c r="XX172"/>
      <c r="XY172"/>
      <c r="XZ172"/>
      <c r="YA172"/>
      <c r="YB172"/>
      <c r="YC172"/>
      <c r="YD172"/>
      <c r="YE172"/>
      <c r="YF172"/>
      <c r="YG172"/>
      <c r="YH172"/>
      <c r="YI172"/>
      <c r="YJ172"/>
      <c r="YK172"/>
      <c r="YL172"/>
      <c r="YM172"/>
      <c r="YN172"/>
      <c r="YO172"/>
      <c r="YP172"/>
      <c r="YQ172"/>
      <c r="YR172"/>
      <c r="YS172"/>
      <c r="YT172"/>
      <c r="YU172"/>
      <c r="YV172"/>
      <c r="YW172"/>
      <c r="YX172"/>
      <c r="YY172"/>
      <c r="YZ172"/>
      <c r="ZA172"/>
      <c r="ZB172"/>
      <c r="ZC172"/>
      <c r="ZD172"/>
      <c r="ZE172"/>
      <c r="ZF172"/>
      <c r="ZG172"/>
      <c r="ZH172"/>
      <c r="ZI172"/>
      <c r="ZJ172"/>
      <c r="ZK172"/>
      <c r="ZL172"/>
      <c r="ZM172"/>
      <c r="ZN172"/>
      <c r="ZO172"/>
      <c r="ZP172"/>
      <c r="ZQ172"/>
      <c r="ZR172"/>
      <c r="ZS172"/>
      <c r="ZT172"/>
      <c r="ZU172"/>
      <c r="ZV172"/>
      <c r="ZW172"/>
      <c r="ZX172"/>
      <c r="ZY172"/>
      <c r="ZZ172"/>
      <c r="AAA172"/>
      <c r="AAB172"/>
      <c r="AAC172"/>
      <c r="AAD172"/>
      <c r="AAE172"/>
      <c r="AAF172"/>
      <c r="AAG172"/>
      <c r="AAH172"/>
      <c r="AAI172"/>
      <c r="AAJ172"/>
      <c r="AAK172"/>
      <c r="AAL172"/>
      <c r="AAM172"/>
      <c r="AAN172"/>
      <c r="AAO172"/>
      <c r="AAP172"/>
      <c r="AAQ172"/>
      <c r="AAR172"/>
      <c r="AAS172"/>
      <c r="AAT172"/>
      <c r="AAU172"/>
      <c r="AAV172"/>
      <c r="AAW172"/>
      <c r="AAX172"/>
      <c r="AAY172"/>
      <c r="AAZ172"/>
      <c r="ABA172"/>
      <c r="ABB172"/>
      <c r="ABC172"/>
      <c r="ABD172"/>
      <c r="ABE172"/>
      <c r="ABF172"/>
      <c r="ABG172"/>
      <c r="ABH172"/>
      <c r="ABI172"/>
      <c r="ABJ172"/>
      <c r="ABK172"/>
      <c r="ABL172"/>
      <c r="ABM172"/>
      <c r="ABN172"/>
      <c r="ABO172"/>
      <c r="ABP172"/>
      <c r="ABQ172"/>
      <c r="ABR172"/>
      <c r="ABS172"/>
      <c r="ABT172"/>
      <c r="ABU172"/>
      <c r="ABV172"/>
      <c r="ABW172"/>
      <c r="ABX172"/>
      <c r="ABY172"/>
      <c r="ABZ172"/>
      <c r="ACA172"/>
      <c r="ACB172"/>
      <c r="ACC172"/>
      <c r="ACD172"/>
      <c r="ACE172"/>
      <c r="ACF172"/>
      <c r="ACG172"/>
      <c r="ACH172"/>
      <c r="ACI172"/>
      <c r="ACJ172"/>
      <c r="ACK172"/>
      <c r="ACL172"/>
      <c r="ACM172"/>
      <c r="ACN172"/>
      <c r="ACO172"/>
      <c r="ACP172"/>
      <c r="ACQ172"/>
      <c r="ACR172"/>
      <c r="ACS172"/>
      <c r="ACT172"/>
      <c r="ACU172"/>
      <c r="ACV172"/>
      <c r="ACW172"/>
      <c r="ACX172"/>
      <c r="ACY172"/>
      <c r="ACZ172"/>
      <c r="ADA172"/>
      <c r="ADB172"/>
      <c r="ADC172"/>
      <c r="ADD172"/>
      <c r="ADE172"/>
      <c r="ADF172"/>
      <c r="ADG172"/>
      <c r="ADH172"/>
      <c r="ADI172"/>
      <c r="ADJ172"/>
      <c r="ADK172"/>
      <c r="ADL172"/>
      <c r="ADM172"/>
      <c r="ADN172"/>
      <c r="ADO172"/>
      <c r="ADP172"/>
      <c r="ADQ172"/>
      <c r="ADR172"/>
      <c r="ADS172"/>
      <c r="ADT172"/>
      <c r="ADU172"/>
      <c r="ADV172"/>
      <c r="ADW172"/>
      <c r="ADX172"/>
      <c r="ADY172"/>
      <c r="ADZ172"/>
      <c r="AEA172"/>
      <c r="AEB172"/>
      <c r="AEC172"/>
      <c r="AED172"/>
      <c r="AEE172"/>
      <c r="AEF172"/>
      <c r="AEG172"/>
      <c r="AEH172"/>
      <c r="AEI172"/>
      <c r="AEJ172"/>
      <c r="AEK172"/>
      <c r="AEL172"/>
      <c r="AEM172"/>
      <c r="AEN172"/>
      <c r="AEO172"/>
      <c r="AEP172"/>
      <c r="AEQ172"/>
      <c r="AER172"/>
      <c r="AES172"/>
      <c r="AET172"/>
      <c r="AEU172"/>
      <c r="AEV172"/>
      <c r="AEW172"/>
      <c r="AEX172"/>
      <c r="AEY172"/>
      <c r="AEZ172"/>
      <c r="AFA172"/>
      <c r="AFB172"/>
      <c r="AFC172"/>
      <c r="AFD172"/>
      <c r="AFE172"/>
      <c r="AFF172"/>
      <c r="AFG172"/>
      <c r="AFH172"/>
      <c r="AFI172"/>
      <c r="AFJ172"/>
      <c r="AFK172"/>
      <c r="AFL172"/>
      <c r="AFM172"/>
      <c r="AFN172"/>
      <c r="AFO172"/>
      <c r="AFP172"/>
      <c r="AFQ172"/>
      <c r="AFR172"/>
      <c r="AFS172"/>
      <c r="AFT172"/>
      <c r="AFU172"/>
      <c r="AFV172"/>
      <c r="AFW172"/>
      <c r="AFX172"/>
      <c r="AFY172"/>
      <c r="AFZ172"/>
      <c r="AGA172"/>
      <c r="AGB172"/>
      <c r="AGC172"/>
      <c r="AGD172"/>
      <c r="AGE172"/>
      <c r="AGF172"/>
      <c r="AGG172"/>
      <c r="AGH172"/>
      <c r="AGI172"/>
      <c r="AGJ172"/>
      <c r="AGK172"/>
      <c r="AGL172"/>
      <c r="AGM172"/>
      <c r="AGN172"/>
      <c r="AGO172"/>
      <c r="AGP172"/>
      <c r="AGQ172"/>
      <c r="AGR172"/>
      <c r="AGS172"/>
      <c r="AGT172"/>
      <c r="AGU172"/>
      <c r="AGV172"/>
      <c r="AGW172"/>
      <c r="AGX172"/>
      <c r="AGY172"/>
      <c r="AGZ172"/>
      <c r="AHA172"/>
      <c r="AHB172"/>
      <c r="AHC172"/>
      <c r="AHD172"/>
      <c r="AHE172"/>
      <c r="AHF172"/>
      <c r="AHG172"/>
      <c r="AHH172"/>
      <c r="AHI172"/>
      <c r="AHJ172"/>
      <c r="AHK172"/>
      <c r="AHL172"/>
      <c r="AHM172"/>
      <c r="AHN172"/>
      <c r="AHO172"/>
      <c r="AHP172"/>
      <c r="AHQ172"/>
      <c r="AHR172"/>
      <c r="AHS172"/>
      <c r="AHT172"/>
      <c r="AHU172"/>
      <c r="AHV172"/>
      <c r="AHW172"/>
      <c r="AHX172"/>
      <c r="AHY172"/>
      <c r="AHZ172"/>
      <c r="AIA172"/>
      <c r="AIB172"/>
      <c r="AIC172"/>
      <c r="AID172"/>
      <c r="AIE172"/>
      <c r="AIF172"/>
      <c r="AIG172"/>
      <c r="AIH172"/>
      <c r="AII172"/>
      <c r="AIJ172"/>
      <c r="AIK172"/>
      <c r="AIL172"/>
      <c r="AIM172"/>
      <c r="AIN172"/>
      <c r="AIO172"/>
      <c r="AIP172"/>
      <c r="AIQ172"/>
      <c r="AIR172"/>
      <c r="AIS172"/>
      <c r="AIT172"/>
      <c r="AIU172"/>
      <c r="AIV172"/>
      <c r="AIW172"/>
      <c r="AIX172"/>
      <c r="AIY172"/>
      <c r="AIZ172"/>
      <c r="AJA172"/>
      <c r="AJB172"/>
      <c r="AJC172"/>
      <c r="AJD172"/>
      <c r="AJE172"/>
      <c r="AJF172"/>
      <c r="AJG172"/>
      <c r="AJH172"/>
      <c r="AJI172"/>
      <c r="AJJ172"/>
      <c r="AJK172"/>
      <c r="AJL172"/>
      <c r="AJM172"/>
      <c r="AJN172"/>
      <c r="AJO172"/>
      <c r="AJP172"/>
      <c r="AJQ172"/>
      <c r="AJR172"/>
      <c r="AJS172"/>
      <c r="AJT172"/>
      <c r="AJU172"/>
      <c r="AJV172"/>
      <c r="AJW172"/>
      <c r="AJX172"/>
      <c r="AJY172"/>
      <c r="AJZ172"/>
      <c r="AKA172"/>
      <c r="AKB172"/>
      <c r="AKC172"/>
      <c r="AKD172"/>
      <c r="AKE172"/>
      <c r="AKF172"/>
      <c r="AKG172"/>
      <c r="AKH172"/>
      <c r="AKI172"/>
      <c r="AKJ172"/>
      <c r="AKK172"/>
      <c r="AKL172"/>
      <c r="AKM172"/>
      <c r="AKN172"/>
      <c r="AKO172"/>
      <c r="AKP172"/>
      <c r="AKQ172"/>
      <c r="AKR172"/>
      <c r="AKS172"/>
      <c r="AKT172"/>
      <c r="AKU172"/>
      <c r="AKV172"/>
      <c r="AKW172"/>
      <c r="AKX172"/>
      <c r="AKY172"/>
      <c r="AKZ172"/>
      <c r="ALA172"/>
      <c r="ALB172"/>
      <c r="ALC172"/>
      <c r="ALD172"/>
      <c r="ALE172"/>
      <c r="ALF172"/>
      <c r="ALG172"/>
      <c r="ALH172"/>
      <c r="ALI172"/>
      <c r="ALJ172"/>
      <c r="ALK172"/>
      <c r="ALL172"/>
      <c r="ALM172"/>
      <c r="ALN172"/>
      <c r="ALO172"/>
      <c r="ALP172"/>
      <c r="ALQ172"/>
      <c r="ALR172"/>
      <c r="ALS172"/>
      <c r="ALT172"/>
      <c r="ALU172"/>
      <c r="ALV172"/>
      <c r="ALW172"/>
      <c r="ALX172"/>
      <c r="ALY172"/>
      <c r="ALZ172"/>
      <c r="AMA172"/>
      <c r="AMB172"/>
      <c r="AMC172"/>
      <c r="AMD172"/>
      <c r="AME172"/>
      <c r="AMF172"/>
      <c r="AMG172"/>
      <c r="AMH172"/>
      <c r="AMI172"/>
      <c r="AMJ172"/>
    </row>
    <row r="173" spans="1:1024" ht="13.5" customHeight="1">
      <c r="A173" s="909" t="s">
        <v>283</v>
      </c>
      <c r="B173" s="909"/>
      <c r="C173" s="909"/>
      <c r="D173" s="909"/>
      <c r="E173" s="643" t="b">
        <f>FALSE()</f>
        <v>0</v>
      </c>
      <c r="F173" s="913" t="s">
        <v>284</v>
      </c>
      <c r="G173" s="913"/>
      <c r="H173" s="913"/>
      <c r="I173" s="913"/>
      <c r="J173" s="913"/>
      <c r="K173" s="913"/>
      <c r="L173" s="913"/>
      <c r="M173" s="913"/>
      <c r="N173" s="913"/>
      <c r="O173" s="913"/>
      <c r="P173" s="913"/>
      <c r="Q173" s="913"/>
      <c r="R173" s="913"/>
      <c r="S173" s="913"/>
      <c r="T173" s="913"/>
      <c r="U173" s="913"/>
      <c r="V173" s="913"/>
      <c r="W173" s="913"/>
      <c r="X173" s="913"/>
      <c r="Y173" s="913"/>
      <c r="Z173" s="913"/>
      <c r="AA173" s="913"/>
      <c r="AB173" s="913"/>
      <c r="AC173" s="913"/>
      <c r="AD173" s="913"/>
      <c r="AE173" s="913"/>
      <c r="AF173" s="913"/>
      <c r="AG173" s="913"/>
      <c r="AH173" s="913"/>
      <c r="AI173" s="913"/>
      <c r="AJ173" s="644"/>
      <c r="AK173" s="513"/>
      <c r="AL173" s="297"/>
      <c r="AM173" s="297"/>
      <c r="AN173" s="297"/>
      <c r="AO173" s="297"/>
      <c r="AP173" s="297"/>
      <c r="AQ173" s="297"/>
      <c r="AR173" s="297"/>
      <c r="AS173" s="297"/>
      <c r="AT173" s="297"/>
      <c r="AU173" s="297"/>
      <c r="AV173" s="297"/>
      <c r="AW173" s="297"/>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c r="PJ173"/>
      <c r="PK173"/>
      <c r="PL173"/>
      <c r="PM173"/>
      <c r="PN173"/>
      <c r="PO173"/>
      <c r="PP173"/>
      <c r="PQ173"/>
      <c r="PR173"/>
      <c r="PS173"/>
      <c r="PT173"/>
      <c r="PU173"/>
      <c r="PV173"/>
      <c r="PW173"/>
      <c r="PX173"/>
      <c r="PY173"/>
      <c r="PZ173"/>
      <c r="QA173"/>
      <c r="QB173"/>
      <c r="QC173"/>
      <c r="QD173"/>
      <c r="QE173"/>
      <c r="QF173"/>
      <c r="QG173"/>
      <c r="QH173"/>
      <c r="QI173"/>
      <c r="QJ173"/>
      <c r="QK173"/>
      <c r="QL173"/>
      <c r="QM173"/>
      <c r="QN173"/>
      <c r="QO173"/>
      <c r="QP173"/>
      <c r="QQ173"/>
      <c r="QR173"/>
      <c r="QS173"/>
      <c r="QT173"/>
      <c r="QU173"/>
      <c r="QV173"/>
      <c r="QW173"/>
      <c r="QX173"/>
      <c r="QY173"/>
      <c r="QZ173"/>
      <c r="RA173"/>
      <c r="RB173"/>
      <c r="RC173"/>
      <c r="RD173"/>
      <c r="RE173"/>
      <c r="RF173"/>
      <c r="RG173"/>
      <c r="RH173"/>
      <c r="RI173"/>
      <c r="RJ173"/>
      <c r="RK173"/>
      <c r="RL173"/>
      <c r="RM173"/>
      <c r="RN173"/>
      <c r="RO173"/>
      <c r="RP173"/>
      <c r="RQ173"/>
      <c r="RR173"/>
      <c r="RS173"/>
      <c r="RT173"/>
      <c r="RU173"/>
      <c r="RV173"/>
      <c r="RW173"/>
      <c r="RX173"/>
      <c r="RY173"/>
      <c r="RZ173"/>
      <c r="SA173"/>
      <c r="SB173"/>
      <c r="SC173"/>
      <c r="SD173"/>
      <c r="SE173"/>
      <c r="SF173"/>
      <c r="SG173"/>
      <c r="SH173"/>
      <c r="SI173"/>
      <c r="SJ173"/>
      <c r="SK173"/>
      <c r="SL173"/>
      <c r="SM173"/>
      <c r="SN173"/>
      <c r="SO173"/>
      <c r="SP173"/>
      <c r="SQ173"/>
      <c r="SR173"/>
      <c r="SS173"/>
      <c r="ST173"/>
      <c r="SU173"/>
      <c r="SV173"/>
      <c r="SW173"/>
      <c r="SX173"/>
      <c r="SY173"/>
      <c r="SZ173"/>
      <c r="TA173"/>
      <c r="TB173"/>
      <c r="TC173"/>
      <c r="TD173"/>
      <c r="TE173"/>
      <c r="TF173"/>
      <c r="TG173"/>
      <c r="TH173"/>
      <c r="TI173"/>
      <c r="TJ173"/>
      <c r="TK173"/>
      <c r="TL173"/>
      <c r="TM173"/>
      <c r="TN173"/>
      <c r="TO173"/>
      <c r="TP173"/>
      <c r="TQ173"/>
      <c r="TR173"/>
      <c r="TS173"/>
      <c r="TT173"/>
      <c r="TU173"/>
      <c r="TV173"/>
      <c r="TW173"/>
      <c r="TX173"/>
      <c r="TY173"/>
      <c r="TZ173"/>
      <c r="UA173"/>
      <c r="UB173"/>
      <c r="UC173"/>
      <c r="UD173"/>
      <c r="UE173"/>
      <c r="UF173"/>
      <c r="UG173"/>
      <c r="UH173"/>
      <c r="UI173"/>
      <c r="UJ173"/>
      <c r="UK173"/>
      <c r="UL173"/>
      <c r="UM173"/>
      <c r="UN173"/>
      <c r="UO173"/>
      <c r="UP173"/>
      <c r="UQ173"/>
      <c r="UR173"/>
      <c r="US173"/>
      <c r="UT173"/>
      <c r="UU173"/>
      <c r="UV173"/>
      <c r="UW173"/>
      <c r="UX173"/>
      <c r="UY173"/>
      <c r="UZ173"/>
      <c r="VA173"/>
      <c r="VB173"/>
      <c r="VC173"/>
      <c r="VD173"/>
      <c r="VE173"/>
      <c r="VF173"/>
      <c r="VG173"/>
      <c r="VH173"/>
      <c r="VI173"/>
      <c r="VJ173"/>
      <c r="VK173"/>
      <c r="VL173"/>
      <c r="VM173"/>
      <c r="VN173"/>
      <c r="VO173"/>
      <c r="VP173"/>
      <c r="VQ173"/>
      <c r="VR173"/>
      <c r="VS173"/>
      <c r="VT173"/>
      <c r="VU173"/>
      <c r="VV173"/>
      <c r="VW173"/>
      <c r="VX173"/>
      <c r="VY173"/>
      <c r="VZ173"/>
      <c r="WA173"/>
      <c r="WB173"/>
      <c r="WC173"/>
      <c r="WD173"/>
      <c r="WE173"/>
      <c r="WF173"/>
      <c r="WG173"/>
      <c r="WH173"/>
      <c r="WI173"/>
      <c r="WJ173"/>
      <c r="WK173"/>
      <c r="WL173"/>
      <c r="WM173"/>
      <c r="WN173"/>
      <c r="WO173"/>
      <c r="WP173"/>
      <c r="WQ173"/>
      <c r="WR173"/>
      <c r="WS173"/>
      <c r="WT173"/>
      <c r="WU173"/>
      <c r="WV173"/>
      <c r="WW173"/>
      <c r="WX173"/>
      <c r="WY173"/>
      <c r="WZ173"/>
      <c r="XA173"/>
      <c r="XB173"/>
      <c r="XC173"/>
      <c r="XD173"/>
      <c r="XE173"/>
      <c r="XF173"/>
      <c r="XG173"/>
      <c r="XH173"/>
      <c r="XI173"/>
      <c r="XJ173"/>
      <c r="XK173"/>
      <c r="XL173"/>
      <c r="XM173"/>
      <c r="XN173"/>
      <c r="XO173"/>
      <c r="XP173"/>
      <c r="XQ173"/>
      <c r="XR173"/>
      <c r="XS173"/>
      <c r="XT173"/>
      <c r="XU173"/>
      <c r="XV173"/>
      <c r="XW173"/>
      <c r="XX173"/>
      <c r="XY173"/>
      <c r="XZ173"/>
      <c r="YA173"/>
      <c r="YB173"/>
      <c r="YC173"/>
      <c r="YD173"/>
      <c r="YE173"/>
      <c r="YF173"/>
      <c r="YG173"/>
      <c r="YH173"/>
      <c r="YI173"/>
      <c r="YJ173"/>
      <c r="YK173"/>
      <c r="YL173"/>
      <c r="YM173"/>
      <c r="YN173"/>
      <c r="YO173"/>
      <c r="YP173"/>
      <c r="YQ173"/>
      <c r="YR173"/>
      <c r="YS173"/>
      <c r="YT173"/>
      <c r="YU173"/>
      <c r="YV173"/>
      <c r="YW173"/>
      <c r="YX173"/>
      <c r="YY173"/>
      <c r="YZ173"/>
      <c r="ZA173"/>
      <c r="ZB173"/>
      <c r="ZC173"/>
      <c r="ZD173"/>
      <c r="ZE173"/>
      <c r="ZF173"/>
      <c r="ZG173"/>
      <c r="ZH173"/>
      <c r="ZI173"/>
      <c r="ZJ173"/>
      <c r="ZK173"/>
      <c r="ZL173"/>
      <c r="ZM173"/>
      <c r="ZN173"/>
      <c r="ZO173"/>
      <c r="ZP173"/>
      <c r="ZQ173"/>
      <c r="ZR173"/>
      <c r="ZS173"/>
      <c r="ZT173"/>
      <c r="ZU173"/>
      <c r="ZV173"/>
      <c r="ZW173"/>
      <c r="ZX173"/>
      <c r="ZY173"/>
      <c r="ZZ173"/>
      <c r="AAA173"/>
      <c r="AAB173"/>
      <c r="AAC173"/>
      <c r="AAD173"/>
      <c r="AAE173"/>
      <c r="AAF173"/>
      <c r="AAG173"/>
      <c r="AAH173"/>
      <c r="AAI173"/>
      <c r="AAJ173"/>
      <c r="AAK173"/>
      <c r="AAL173"/>
      <c r="AAM173"/>
      <c r="AAN173"/>
      <c r="AAO173"/>
      <c r="AAP173"/>
      <c r="AAQ173"/>
      <c r="AAR173"/>
      <c r="AAS173"/>
      <c r="AAT173"/>
      <c r="AAU173"/>
      <c r="AAV173"/>
      <c r="AAW173"/>
      <c r="AAX173"/>
      <c r="AAY173"/>
      <c r="AAZ173"/>
      <c r="ABA173"/>
      <c r="ABB173"/>
      <c r="ABC173"/>
      <c r="ABD173"/>
      <c r="ABE173"/>
      <c r="ABF173"/>
      <c r="ABG173"/>
      <c r="ABH173"/>
      <c r="ABI173"/>
      <c r="ABJ173"/>
      <c r="ABK173"/>
      <c r="ABL173"/>
      <c r="ABM173"/>
      <c r="ABN173"/>
      <c r="ABO173"/>
      <c r="ABP173"/>
      <c r="ABQ173"/>
      <c r="ABR173"/>
      <c r="ABS173"/>
      <c r="ABT173"/>
      <c r="ABU173"/>
      <c r="ABV173"/>
      <c r="ABW173"/>
      <c r="ABX173"/>
      <c r="ABY173"/>
      <c r="ABZ173"/>
      <c r="ACA173"/>
      <c r="ACB173"/>
      <c r="ACC173"/>
      <c r="ACD173"/>
      <c r="ACE173"/>
      <c r="ACF173"/>
      <c r="ACG173"/>
      <c r="ACH173"/>
      <c r="ACI173"/>
      <c r="ACJ173"/>
      <c r="ACK173"/>
      <c r="ACL173"/>
      <c r="ACM173"/>
      <c r="ACN173"/>
      <c r="ACO173"/>
      <c r="ACP173"/>
      <c r="ACQ173"/>
      <c r="ACR173"/>
      <c r="ACS173"/>
      <c r="ACT173"/>
      <c r="ACU173"/>
      <c r="ACV173"/>
      <c r="ACW173"/>
      <c r="ACX173"/>
      <c r="ACY173"/>
      <c r="ACZ173"/>
      <c r="ADA173"/>
      <c r="ADB173"/>
      <c r="ADC173"/>
      <c r="ADD173"/>
      <c r="ADE173"/>
      <c r="ADF173"/>
      <c r="ADG173"/>
      <c r="ADH173"/>
      <c r="ADI173"/>
      <c r="ADJ173"/>
      <c r="ADK173"/>
      <c r="ADL173"/>
      <c r="ADM173"/>
      <c r="ADN173"/>
      <c r="ADO173"/>
      <c r="ADP173"/>
      <c r="ADQ173"/>
      <c r="ADR173"/>
      <c r="ADS173"/>
      <c r="ADT173"/>
      <c r="ADU173"/>
      <c r="ADV173"/>
      <c r="ADW173"/>
      <c r="ADX173"/>
      <c r="ADY173"/>
      <c r="ADZ173"/>
      <c r="AEA173"/>
      <c r="AEB173"/>
      <c r="AEC173"/>
      <c r="AED173"/>
      <c r="AEE173"/>
      <c r="AEF173"/>
      <c r="AEG173"/>
      <c r="AEH173"/>
      <c r="AEI173"/>
      <c r="AEJ173"/>
      <c r="AEK173"/>
      <c r="AEL173"/>
      <c r="AEM173"/>
      <c r="AEN173"/>
      <c r="AEO173"/>
      <c r="AEP173"/>
      <c r="AEQ173"/>
      <c r="AER173"/>
      <c r="AES173"/>
      <c r="AET173"/>
      <c r="AEU173"/>
      <c r="AEV173"/>
      <c r="AEW173"/>
      <c r="AEX173"/>
      <c r="AEY173"/>
      <c r="AEZ173"/>
      <c r="AFA173"/>
      <c r="AFB173"/>
      <c r="AFC173"/>
      <c r="AFD173"/>
      <c r="AFE173"/>
      <c r="AFF173"/>
      <c r="AFG173"/>
      <c r="AFH173"/>
      <c r="AFI173"/>
      <c r="AFJ173"/>
      <c r="AFK173"/>
      <c r="AFL173"/>
      <c r="AFM173"/>
      <c r="AFN173"/>
      <c r="AFO173"/>
      <c r="AFP173"/>
      <c r="AFQ173"/>
      <c r="AFR173"/>
      <c r="AFS173"/>
      <c r="AFT173"/>
      <c r="AFU173"/>
      <c r="AFV173"/>
      <c r="AFW173"/>
      <c r="AFX173"/>
      <c r="AFY173"/>
      <c r="AFZ173"/>
      <c r="AGA173"/>
      <c r="AGB173"/>
      <c r="AGC173"/>
      <c r="AGD173"/>
      <c r="AGE173"/>
      <c r="AGF173"/>
      <c r="AGG173"/>
      <c r="AGH173"/>
      <c r="AGI173"/>
      <c r="AGJ173"/>
      <c r="AGK173"/>
      <c r="AGL173"/>
      <c r="AGM173"/>
      <c r="AGN173"/>
      <c r="AGO173"/>
      <c r="AGP173"/>
      <c r="AGQ173"/>
      <c r="AGR173"/>
      <c r="AGS173"/>
      <c r="AGT173"/>
      <c r="AGU173"/>
      <c r="AGV173"/>
      <c r="AGW173"/>
      <c r="AGX173"/>
      <c r="AGY173"/>
      <c r="AGZ173"/>
      <c r="AHA173"/>
      <c r="AHB173"/>
      <c r="AHC173"/>
      <c r="AHD173"/>
      <c r="AHE173"/>
      <c r="AHF173"/>
      <c r="AHG173"/>
      <c r="AHH173"/>
      <c r="AHI173"/>
      <c r="AHJ173"/>
      <c r="AHK173"/>
      <c r="AHL173"/>
      <c r="AHM173"/>
      <c r="AHN173"/>
      <c r="AHO173"/>
      <c r="AHP173"/>
      <c r="AHQ173"/>
      <c r="AHR173"/>
      <c r="AHS173"/>
      <c r="AHT173"/>
      <c r="AHU173"/>
      <c r="AHV173"/>
      <c r="AHW173"/>
      <c r="AHX173"/>
      <c r="AHY173"/>
      <c r="AHZ173"/>
      <c r="AIA173"/>
      <c r="AIB173"/>
      <c r="AIC173"/>
      <c r="AID173"/>
      <c r="AIE173"/>
      <c r="AIF173"/>
      <c r="AIG173"/>
      <c r="AIH173"/>
      <c r="AII173"/>
      <c r="AIJ173"/>
      <c r="AIK173"/>
      <c r="AIL173"/>
      <c r="AIM173"/>
      <c r="AIN173"/>
      <c r="AIO173"/>
      <c r="AIP173"/>
      <c r="AIQ173"/>
      <c r="AIR173"/>
      <c r="AIS173"/>
      <c r="AIT173"/>
      <c r="AIU173"/>
      <c r="AIV173"/>
      <c r="AIW173"/>
      <c r="AIX173"/>
      <c r="AIY173"/>
      <c r="AIZ173"/>
      <c r="AJA173"/>
      <c r="AJB173"/>
      <c r="AJC173"/>
      <c r="AJD173"/>
      <c r="AJE173"/>
      <c r="AJF173"/>
      <c r="AJG173"/>
      <c r="AJH173"/>
      <c r="AJI173"/>
      <c r="AJJ173"/>
      <c r="AJK173"/>
      <c r="AJL173"/>
      <c r="AJM173"/>
      <c r="AJN173"/>
      <c r="AJO173"/>
      <c r="AJP173"/>
      <c r="AJQ173"/>
      <c r="AJR173"/>
      <c r="AJS173"/>
      <c r="AJT173"/>
      <c r="AJU173"/>
      <c r="AJV173"/>
      <c r="AJW173"/>
      <c r="AJX173"/>
      <c r="AJY173"/>
      <c r="AJZ173"/>
      <c r="AKA173"/>
      <c r="AKB173"/>
      <c r="AKC173"/>
      <c r="AKD173"/>
      <c r="AKE173"/>
      <c r="AKF173"/>
      <c r="AKG173"/>
      <c r="AKH173"/>
      <c r="AKI173"/>
      <c r="AKJ173"/>
      <c r="AKK173"/>
      <c r="AKL173"/>
      <c r="AKM173"/>
      <c r="AKN173"/>
      <c r="AKO173"/>
      <c r="AKP173"/>
      <c r="AKQ173"/>
      <c r="AKR173"/>
      <c r="AKS173"/>
      <c r="AKT173"/>
      <c r="AKU173"/>
      <c r="AKV173"/>
      <c r="AKW173"/>
      <c r="AKX173"/>
      <c r="AKY173"/>
      <c r="AKZ173"/>
      <c r="ALA173"/>
      <c r="ALB173"/>
      <c r="ALC173"/>
      <c r="ALD173"/>
      <c r="ALE173"/>
      <c r="ALF173"/>
      <c r="ALG173"/>
      <c r="ALH173"/>
      <c r="ALI173"/>
      <c r="ALJ173"/>
      <c r="ALK173"/>
      <c r="ALL173"/>
      <c r="ALM173"/>
      <c r="ALN173"/>
      <c r="ALO173"/>
      <c r="ALP173"/>
      <c r="ALQ173"/>
      <c r="ALR173"/>
      <c r="ALS173"/>
      <c r="ALT173"/>
      <c r="ALU173"/>
      <c r="ALV173"/>
      <c r="ALW173"/>
      <c r="ALX173"/>
      <c r="ALY173"/>
      <c r="ALZ173"/>
      <c r="AMA173"/>
      <c r="AMB173"/>
      <c r="AMC173"/>
      <c r="AMD173"/>
      <c r="AME173"/>
      <c r="AMF173"/>
      <c r="AMG173"/>
      <c r="AMH173"/>
      <c r="AMI173"/>
      <c r="AMJ173"/>
    </row>
    <row r="174" spans="1:1024" ht="22.5" customHeight="1">
      <c r="A174" s="909"/>
      <c r="B174" s="909"/>
      <c r="C174" s="909"/>
      <c r="D174" s="909"/>
      <c r="E174" s="637" t="b">
        <f>FALSE()</f>
        <v>0</v>
      </c>
      <c r="F174" s="911" t="s">
        <v>285</v>
      </c>
      <c r="G174" s="911"/>
      <c r="H174" s="911"/>
      <c r="I174" s="911"/>
      <c r="J174" s="911"/>
      <c r="K174" s="911"/>
      <c r="L174" s="911"/>
      <c r="M174" s="911"/>
      <c r="N174" s="911"/>
      <c r="O174" s="911"/>
      <c r="P174" s="911"/>
      <c r="Q174" s="911"/>
      <c r="R174" s="911"/>
      <c r="S174" s="911"/>
      <c r="T174" s="911"/>
      <c r="U174" s="911"/>
      <c r="V174" s="911"/>
      <c r="W174" s="911"/>
      <c r="X174" s="911"/>
      <c r="Y174" s="911"/>
      <c r="Z174" s="911"/>
      <c r="AA174" s="911"/>
      <c r="AB174" s="911"/>
      <c r="AC174" s="911"/>
      <c r="AD174" s="911"/>
      <c r="AE174" s="911"/>
      <c r="AF174" s="911"/>
      <c r="AG174" s="911"/>
      <c r="AH174" s="911"/>
      <c r="AI174" s="911"/>
      <c r="AJ174" s="638"/>
      <c r="AK174" s="513"/>
      <c r="AL174" s="297"/>
      <c r="AM174" s="297"/>
      <c r="AN174" s="297"/>
      <c r="AO174" s="297"/>
      <c r="AP174" s="297"/>
      <c r="AQ174" s="297"/>
      <c r="AR174" s="297"/>
      <c r="AS174" s="297"/>
      <c r="AT174" s="297"/>
      <c r="AU174" s="297"/>
      <c r="AV174" s="297"/>
      <c r="AW174" s="297"/>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c r="ZB174"/>
      <c r="ZC174"/>
      <c r="ZD174"/>
      <c r="ZE174"/>
      <c r="ZF174"/>
      <c r="ZG174"/>
      <c r="ZH174"/>
      <c r="ZI174"/>
      <c r="ZJ174"/>
      <c r="ZK174"/>
      <c r="ZL174"/>
      <c r="ZM174"/>
      <c r="ZN174"/>
      <c r="ZO174"/>
      <c r="ZP174"/>
      <c r="ZQ174"/>
      <c r="ZR174"/>
      <c r="ZS174"/>
      <c r="ZT174"/>
      <c r="ZU174"/>
      <c r="ZV174"/>
      <c r="ZW174"/>
      <c r="ZX174"/>
      <c r="ZY174"/>
      <c r="ZZ174"/>
      <c r="AAA174"/>
      <c r="AAB174"/>
      <c r="AAC174"/>
      <c r="AAD174"/>
      <c r="AAE174"/>
      <c r="AAF174"/>
      <c r="AAG174"/>
      <c r="AAH174"/>
      <c r="AAI174"/>
      <c r="AAJ174"/>
      <c r="AAK174"/>
      <c r="AAL174"/>
      <c r="AAM174"/>
      <c r="AAN174"/>
      <c r="AAO174"/>
      <c r="AAP174"/>
      <c r="AAQ174"/>
      <c r="AAR174"/>
      <c r="AAS174"/>
      <c r="AAT174"/>
      <c r="AAU174"/>
      <c r="AAV174"/>
      <c r="AAW174"/>
      <c r="AAX174"/>
      <c r="AAY174"/>
      <c r="AAZ174"/>
      <c r="ABA174"/>
      <c r="ABB174"/>
      <c r="ABC174"/>
      <c r="ABD174"/>
      <c r="ABE174"/>
      <c r="ABF174"/>
      <c r="ABG174"/>
      <c r="ABH174"/>
      <c r="ABI174"/>
      <c r="ABJ174"/>
      <c r="ABK174"/>
      <c r="ABL174"/>
      <c r="ABM174"/>
      <c r="ABN174"/>
      <c r="ABO174"/>
      <c r="ABP174"/>
      <c r="ABQ174"/>
      <c r="ABR174"/>
      <c r="ABS174"/>
      <c r="ABT174"/>
      <c r="ABU174"/>
      <c r="ABV174"/>
      <c r="ABW174"/>
      <c r="ABX174"/>
      <c r="ABY174"/>
      <c r="ABZ174"/>
      <c r="ACA174"/>
      <c r="ACB174"/>
      <c r="ACC174"/>
      <c r="ACD174"/>
      <c r="ACE174"/>
      <c r="ACF174"/>
      <c r="ACG174"/>
      <c r="ACH174"/>
      <c r="ACI174"/>
      <c r="ACJ174"/>
      <c r="ACK174"/>
      <c r="ACL174"/>
      <c r="ACM174"/>
      <c r="ACN174"/>
      <c r="ACO174"/>
      <c r="ACP174"/>
      <c r="ACQ174"/>
      <c r="ACR174"/>
      <c r="ACS174"/>
      <c r="ACT174"/>
      <c r="ACU174"/>
      <c r="ACV174"/>
      <c r="ACW174"/>
      <c r="ACX174"/>
      <c r="ACY174"/>
      <c r="ACZ174"/>
      <c r="ADA174"/>
      <c r="ADB174"/>
      <c r="ADC174"/>
      <c r="ADD174"/>
      <c r="ADE174"/>
      <c r="ADF174"/>
      <c r="ADG174"/>
      <c r="ADH174"/>
      <c r="ADI174"/>
      <c r="ADJ174"/>
      <c r="ADK174"/>
      <c r="ADL174"/>
      <c r="ADM174"/>
      <c r="ADN174"/>
      <c r="ADO174"/>
      <c r="ADP174"/>
      <c r="ADQ174"/>
      <c r="ADR174"/>
      <c r="ADS174"/>
      <c r="ADT174"/>
      <c r="ADU174"/>
      <c r="ADV174"/>
      <c r="ADW174"/>
      <c r="ADX174"/>
      <c r="ADY174"/>
      <c r="ADZ174"/>
      <c r="AEA174"/>
      <c r="AEB174"/>
      <c r="AEC174"/>
      <c r="AED174"/>
      <c r="AEE174"/>
      <c r="AEF174"/>
      <c r="AEG174"/>
      <c r="AEH174"/>
      <c r="AEI174"/>
      <c r="AEJ174"/>
      <c r="AEK174"/>
      <c r="AEL174"/>
      <c r="AEM174"/>
      <c r="AEN174"/>
      <c r="AEO174"/>
      <c r="AEP174"/>
      <c r="AEQ174"/>
      <c r="AER174"/>
      <c r="AES174"/>
      <c r="AET174"/>
      <c r="AEU174"/>
      <c r="AEV174"/>
      <c r="AEW174"/>
      <c r="AEX174"/>
      <c r="AEY174"/>
      <c r="AEZ174"/>
      <c r="AFA174"/>
      <c r="AFB174"/>
      <c r="AFC174"/>
      <c r="AFD174"/>
      <c r="AFE174"/>
      <c r="AFF174"/>
      <c r="AFG174"/>
      <c r="AFH174"/>
      <c r="AFI174"/>
      <c r="AFJ174"/>
      <c r="AFK174"/>
      <c r="AFL174"/>
      <c r="AFM174"/>
      <c r="AFN174"/>
      <c r="AFO174"/>
      <c r="AFP174"/>
      <c r="AFQ174"/>
      <c r="AFR174"/>
      <c r="AFS174"/>
      <c r="AFT174"/>
      <c r="AFU174"/>
      <c r="AFV174"/>
      <c r="AFW174"/>
      <c r="AFX174"/>
      <c r="AFY174"/>
      <c r="AFZ174"/>
      <c r="AGA174"/>
      <c r="AGB174"/>
      <c r="AGC174"/>
      <c r="AGD174"/>
      <c r="AGE174"/>
      <c r="AGF174"/>
      <c r="AGG174"/>
      <c r="AGH174"/>
      <c r="AGI174"/>
      <c r="AGJ174"/>
      <c r="AGK174"/>
      <c r="AGL174"/>
      <c r="AGM174"/>
      <c r="AGN174"/>
      <c r="AGO174"/>
      <c r="AGP174"/>
      <c r="AGQ174"/>
      <c r="AGR174"/>
      <c r="AGS174"/>
      <c r="AGT174"/>
      <c r="AGU174"/>
      <c r="AGV174"/>
      <c r="AGW174"/>
      <c r="AGX174"/>
      <c r="AGY174"/>
      <c r="AGZ174"/>
      <c r="AHA174"/>
      <c r="AHB174"/>
      <c r="AHC174"/>
      <c r="AHD174"/>
      <c r="AHE174"/>
      <c r="AHF174"/>
      <c r="AHG174"/>
      <c r="AHH174"/>
      <c r="AHI174"/>
      <c r="AHJ174"/>
      <c r="AHK174"/>
      <c r="AHL174"/>
      <c r="AHM174"/>
      <c r="AHN174"/>
      <c r="AHO174"/>
      <c r="AHP174"/>
      <c r="AHQ174"/>
      <c r="AHR174"/>
      <c r="AHS174"/>
      <c r="AHT174"/>
      <c r="AHU174"/>
      <c r="AHV174"/>
      <c r="AHW174"/>
      <c r="AHX174"/>
      <c r="AHY174"/>
      <c r="AHZ174"/>
      <c r="AIA174"/>
      <c r="AIB174"/>
      <c r="AIC174"/>
      <c r="AID174"/>
      <c r="AIE174"/>
      <c r="AIF174"/>
      <c r="AIG174"/>
      <c r="AIH174"/>
      <c r="AII174"/>
      <c r="AIJ174"/>
      <c r="AIK174"/>
      <c r="AIL174"/>
      <c r="AIM174"/>
      <c r="AIN174"/>
      <c r="AIO174"/>
      <c r="AIP174"/>
      <c r="AIQ174"/>
      <c r="AIR174"/>
      <c r="AIS174"/>
      <c r="AIT174"/>
      <c r="AIU174"/>
      <c r="AIV174"/>
      <c r="AIW174"/>
      <c r="AIX174"/>
      <c r="AIY174"/>
      <c r="AIZ174"/>
      <c r="AJA174"/>
      <c r="AJB174"/>
      <c r="AJC174"/>
      <c r="AJD174"/>
      <c r="AJE174"/>
      <c r="AJF174"/>
      <c r="AJG174"/>
      <c r="AJH174"/>
      <c r="AJI174"/>
      <c r="AJJ174"/>
      <c r="AJK174"/>
      <c r="AJL174"/>
      <c r="AJM174"/>
      <c r="AJN174"/>
      <c r="AJO174"/>
      <c r="AJP174"/>
      <c r="AJQ174"/>
      <c r="AJR174"/>
      <c r="AJS174"/>
      <c r="AJT174"/>
      <c r="AJU174"/>
      <c r="AJV174"/>
      <c r="AJW174"/>
      <c r="AJX174"/>
      <c r="AJY174"/>
      <c r="AJZ174"/>
      <c r="AKA174"/>
      <c r="AKB174"/>
      <c r="AKC174"/>
      <c r="AKD174"/>
      <c r="AKE174"/>
      <c r="AKF174"/>
      <c r="AKG174"/>
      <c r="AKH174"/>
      <c r="AKI174"/>
      <c r="AKJ174"/>
      <c r="AKK174"/>
      <c r="AKL174"/>
      <c r="AKM174"/>
      <c r="AKN174"/>
      <c r="AKO174"/>
      <c r="AKP174"/>
      <c r="AKQ174"/>
      <c r="AKR174"/>
      <c r="AKS174"/>
      <c r="AKT174"/>
      <c r="AKU174"/>
      <c r="AKV174"/>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c r="AMH174"/>
      <c r="AMI174"/>
      <c r="AMJ174"/>
    </row>
    <row r="175" spans="1:1024" ht="13.5" customHeight="1">
      <c r="A175" s="909"/>
      <c r="B175" s="909"/>
      <c r="C175" s="909"/>
      <c r="D175" s="909"/>
      <c r="E175" s="637" t="b">
        <f>FALSE()</f>
        <v>0</v>
      </c>
      <c r="F175" s="911" t="s">
        <v>286</v>
      </c>
      <c r="G175" s="911"/>
      <c r="H175" s="911"/>
      <c r="I175" s="911"/>
      <c r="J175" s="911"/>
      <c r="K175" s="911"/>
      <c r="L175" s="911"/>
      <c r="M175" s="911"/>
      <c r="N175" s="911"/>
      <c r="O175" s="911"/>
      <c r="P175" s="911"/>
      <c r="Q175" s="911"/>
      <c r="R175" s="911"/>
      <c r="S175" s="911"/>
      <c r="T175" s="911"/>
      <c r="U175" s="911"/>
      <c r="V175" s="911"/>
      <c r="W175" s="911"/>
      <c r="X175" s="911"/>
      <c r="Y175" s="911"/>
      <c r="Z175" s="911"/>
      <c r="AA175" s="911"/>
      <c r="AB175" s="911"/>
      <c r="AC175" s="911"/>
      <c r="AD175" s="911"/>
      <c r="AE175" s="911"/>
      <c r="AF175" s="911"/>
      <c r="AG175" s="911"/>
      <c r="AH175" s="911"/>
      <c r="AI175" s="911"/>
      <c r="AJ175" s="638"/>
      <c r="AK175" s="513"/>
      <c r="AL175" s="297"/>
      <c r="AM175" s="297"/>
      <c r="AN175" s="297"/>
      <c r="AO175" s="297"/>
      <c r="AP175" s="297"/>
      <c r="AQ175" s="297"/>
      <c r="AR175" s="297"/>
      <c r="AS175" s="297"/>
      <c r="AT175" s="297"/>
      <c r="AU175" s="297"/>
      <c r="AV175" s="297"/>
      <c r="AW175" s="297"/>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c r="QN175"/>
      <c r="QO175"/>
      <c r="QP175"/>
      <c r="QQ175"/>
      <c r="QR175"/>
      <c r="QS175"/>
      <c r="QT175"/>
      <c r="QU175"/>
      <c r="QV175"/>
      <c r="QW175"/>
      <c r="QX175"/>
      <c r="QY175"/>
      <c r="QZ175"/>
      <c r="RA175"/>
      <c r="RB175"/>
      <c r="RC175"/>
      <c r="RD175"/>
      <c r="RE175"/>
      <c r="RF175"/>
      <c r="RG175"/>
      <c r="RH175"/>
      <c r="RI175"/>
      <c r="RJ175"/>
      <c r="RK175"/>
      <c r="RL175"/>
      <c r="RM175"/>
      <c r="RN175"/>
      <c r="RO175"/>
      <c r="RP175"/>
      <c r="RQ175"/>
      <c r="RR175"/>
      <c r="RS175"/>
      <c r="RT175"/>
      <c r="RU175"/>
      <c r="RV175"/>
      <c r="RW175"/>
      <c r="RX175"/>
      <c r="RY175"/>
      <c r="RZ175"/>
      <c r="SA175"/>
      <c r="SB175"/>
      <c r="SC175"/>
      <c r="SD175"/>
      <c r="SE175"/>
      <c r="SF175"/>
      <c r="SG175"/>
      <c r="SH175"/>
      <c r="SI175"/>
      <c r="SJ175"/>
      <c r="SK175"/>
      <c r="SL175"/>
      <c r="SM175"/>
      <c r="SN175"/>
      <c r="SO175"/>
      <c r="SP175"/>
      <c r="SQ175"/>
      <c r="SR175"/>
      <c r="SS175"/>
      <c r="ST175"/>
      <c r="SU175"/>
      <c r="SV175"/>
      <c r="SW175"/>
      <c r="SX175"/>
      <c r="SY175"/>
      <c r="SZ175"/>
      <c r="TA175"/>
      <c r="TB175"/>
      <c r="TC175"/>
      <c r="TD175"/>
      <c r="TE175"/>
      <c r="TF175"/>
      <c r="TG175"/>
      <c r="TH175"/>
      <c r="TI175"/>
      <c r="TJ175"/>
      <c r="TK175"/>
      <c r="TL175"/>
      <c r="TM175"/>
      <c r="TN175"/>
      <c r="TO175"/>
      <c r="TP175"/>
      <c r="TQ175"/>
      <c r="TR175"/>
      <c r="TS175"/>
      <c r="TT175"/>
      <c r="TU175"/>
      <c r="TV175"/>
      <c r="TW175"/>
      <c r="TX175"/>
      <c r="TY175"/>
      <c r="TZ175"/>
      <c r="UA175"/>
      <c r="UB175"/>
      <c r="UC175"/>
      <c r="UD175"/>
      <c r="UE175"/>
      <c r="UF175"/>
      <c r="UG175"/>
      <c r="UH175"/>
      <c r="UI175"/>
      <c r="UJ175"/>
      <c r="UK175"/>
      <c r="UL175"/>
      <c r="UM175"/>
      <c r="UN175"/>
      <c r="UO175"/>
      <c r="UP175"/>
      <c r="UQ175"/>
      <c r="UR175"/>
      <c r="US175"/>
      <c r="UT175"/>
      <c r="UU175"/>
      <c r="UV175"/>
      <c r="UW175"/>
      <c r="UX175"/>
      <c r="UY175"/>
      <c r="UZ175"/>
      <c r="VA175"/>
      <c r="VB175"/>
      <c r="VC175"/>
      <c r="VD175"/>
      <c r="VE175"/>
      <c r="VF175"/>
      <c r="VG175"/>
      <c r="VH175"/>
      <c r="VI175"/>
      <c r="VJ175"/>
      <c r="VK175"/>
      <c r="VL175"/>
      <c r="VM175"/>
      <c r="VN175"/>
      <c r="VO175"/>
      <c r="VP175"/>
      <c r="VQ175"/>
      <c r="VR175"/>
      <c r="VS175"/>
      <c r="VT175"/>
      <c r="VU175"/>
      <c r="VV175"/>
      <c r="VW175"/>
      <c r="VX175"/>
      <c r="VY175"/>
      <c r="VZ175"/>
      <c r="WA175"/>
      <c r="WB175"/>
      <c r="WC175"/>
      <c r="WD175"/>
      <c r="WE175"/>
      <c r="WF175"/>
      <c r="WG175"/>
      <c r="WH175"/>
      <c r="WI175"/>
      <c r="WJ175"/>
      <c r="WK175"/>
      <c r="WL175"/>
      <c r="WM175"/>
      <c r="WN175"/>
      <c r="WO175"/>
      <c r="WP175"/>
      <c r="WQ175"/>
      <c r="WR175"/>
      <c r="WS175"/>
      <c r="WT175"/>
      <c r="WU175"/>
      <c r="WV175"/>
      <c r="WW175"/>
      <c r="WX175"/>
      <c r="WY175"/>
      <c r="WZ175"/>
      <c r="XA175"/>
      <c r="XB175"/>
      <c r="XC175"/>
      <c r="XD175"/>
      <c r="XE175"/>
      <c r="XF175"/>
      <c r="XG175"/>
      <c r="XH175"/>
      <c r="XI175"/>
      <c r="XJ175"/>
      <c r="XK175"/>
      <c r="XL175"/>
      <c r="XM175"/>
      <c r="XN175"/>
      <c r="XO175"/>
      <c r="XP175"/>
      <c r="XQ175"/>
      <c r="XR175"/>
      <c r="XS175"/>
      <c r="XT175"/>
      <c r="XU175"/>
      <c r="XV175"/>
      <c r="XW175"/>
      <c r="XX175"/>
      <c r="XY175"/>
      <c r="XZ175"/>
      <c r="YA175"/>
      <c r="YB175"/>
      <c r="YC175"/>
      <c r="YD175"/>
      <c r="YE175"/>
      <c r="YF175"/>
      <c r="YG175"/>
      <c r="YH175"/>
      <c r="YI175"/>
      <c r="YJ175"/>
      <c r="YK175"/>
      <c r="YL175"/>
      <c r="YM175"/>
      <c r="YN175"/>
      <c r="YO175"/>
      <c r="YP175"/>
      <c r="YQ175"/>
      <c r="YR175"/>
      <c r="YS175"/>
      <c r="YT175"/>
      <c r="YU175"/>
      <c r="YV175"/>
      <c r="YW175"/>
      <c r="YX175"/>
      <c r="YY175"/>
      <c r="YZ175"/>
      <c r="ZA175"/>
      <c r="ZB175"/>
      <c r="ZC175"/>
      <c r="ZD175"/>
      <c r="ZE175"/>
      <c r="ZF175"/>
      <c r="ZG175"/>
      <c r="ZH175"/>
      <c r="ZI175"/>
      <c r="ZJ175"/>
      <c r="ZK175"/>
      <c r="ZL175"/>
      <c r="ZM175"/>
      <c r="ZN175"/>
      <c r="ZO175"/>
      <c r="ZP175"/>
      <c r="ZQ175"/>
      <c r="ZR175"/>
      <c r="ZS175"/>
      <c r="ZT175"/>
      <c r="ZU175"/>
      <c r="ZV175"/>
      <c r="ZW175"/>
      <c r="ZX175"/>
      <c r="ZY175"/>
      <c r="ZZ175"/>
      <c r="AAA175"/>
      <c r="AAB175"/>
      <c r="AAC175"/>
      <c r="AAD175"/>
      <c r="AAE175"/>
      <c r="AAF175"/>
      <c r="AAG175"/>
      <c r="AAH175"/>
      <c r="AAI175"/>
      <c r="AAJ175"/>
      <c r="AAK175"/>
      <c r="AAL175"/>
      <c r="AAM175"/>
      <c r="AAN175"/>
      <c r="AAO175"/>
      <c r="AAP175"/>
      <c r="AAQ175"/>
      <c r="AAR175"/>
      <c r="AAS175"/>
      <c r="AAT175"/>
      <c r="AAU175"/>
      <c r="AAV175"/>
      <c r="AAW175"/>
      <c r="AAX175"/>
      <c r="AAY175"/>
      <c r="AAZ175"/>
      <c r="ABA175"/>
      <c r="ABB175"/>
      <c r="ABC175"/>
      <c r="ABD175"/>
      <c r="ABE175"/>
      <c r="ABF175"/>
      <c r="ABG175"/>
      <c r="ABH175"/>
      <c r="ABI175"/>
      <c r="ABJ175"/>
      <c r="ABK175"/>
      <c r="ABL175"/>
      <c r="ABM175"/>
      <c r="ABN175"/>
      <c r="ABO175"/>
      <c r="ABP175"/>
      <c r="ABQ175"/>
      <c r="ABR175"/>
      <c r="ABS175"/>
      <c r="ABT175"/>
      <c r="ABU175"/>
      <c r="ABV175"/>
      <c r="ABW175"/>
      <c r="ABX175"/>
      <c r="ABY175"/>
      <c r="ABZ175"/>
      <c r="ACA175"/>
      <c r="ACB175"/>
      <c r="ACC175"/>
      <c r="ACD175"/>
      <c r="ACE175"/>
      <c r="ACF175"/>
      <c r="ACG175"/>
      <c r="ACH175"/>
      <c r="ACI175"/>
      <c r="ACJ175"/>
      <c r="ACK175"/>
      <c r="ACL175"/>
      <c r="ACM175"/>
      <c r="ACN175"/>
      <c r="ACO175"/>
      <c r="ACP175"/>
      <c r="ACQ175"/>
      <c r="ACR175"/>
      <c r="ACS175"/>
      <c r="ACT175"/>
      <c r="ACU175"/>
      <c r="ACV175"/>
      <c r="ACW175"/>
      <c r="ACX175"/>
      <c r="ACY175"/>
      <c r="ACZ175"/>
      <c r="ADA175"/>
      <c r="ADB175"/>
      <c r="ADC175"/>
      <c r="ADD175"/>
      <c r="ADE175"/>
      <c r="ADF175"/>
      <c r="ADG175"/>
      <c r="ADH175"/>
      <c r="ADI175"/>
      <c r="ADJ175"/>
      <c r="ADK175"/>
      <c r="ADL175"/>
      <c r="ADM175"/>
      <c r="ADN175"/>
      <c r="ADO175"/>
      <c r="ADP175"/>
      <c r="ADQ175"/>
      <c r="ADR175"/>
      <c r="ADS175"/>
      <c r="ADT175"/>
      <c r="ADU175"/>
      <c r="ADV175"/>
      <c r="ADW175"/>
      <c r="ADX175"/>
      <c r="ADY175"/>
      <c r="ADZ175"/>
      <c r="AEA175"/>
      <c r="AEB175"/>
      <c r="AEC175"/>
      <c r="AED175"/>
      <c r="AEE175"/>
      <c r="AEF175"/>
      <c r="AEG175"/>
      <c r="AEH175"/>
      <c r="AEI175"/>
      <c r="AEJ175"/>
      <c r="AEK175"/>
      <c r="AEL175"/>
      <c r="AEM175"/>
      <c r="AEN175"/>
      <c r="AEO175"/>
      <c r="AEP175"/>
      <c r="AEQ175"/>
      <c r="AER175"/>
      <c r="AES175"/>
      <c r="AET175"/>
      <c r="AEU175"/>
      <c r="AEV175"/>
      <c r="AEW175"/>
      <c r="AEX175"/>
      <c r="AEY175"/>
      <c r="AEZ175"/>
      <c r="AFA175"/>
      <c r="AFB175"/>
      <c r="AFC175"/>
      <c r="AFD175"/>
      <c r="AFE175"/>
      <c r="AFF175"/>
      <c r="AFG175"/>
      <c r="AFH175"/>
      <c r="AFI175"/>
      <c r="AFJ175"/>
      <c r="AFK175"/>
      <c r="AFL175"/>
      <c r="AFM175"/>
      <c r="AFN175"/>
      <c r="AFO175"/>
      <c r="AFP175"/>
      <c r="AFQ175"/>
      <c r="AFR175"/>
      <c r="AFS175"/>
      <c r="AFT175"/>
      <c r="AFU175"/>
      <c r="AFV175"/>
      <c r="AFW175"/>
      <c r="AFX175"/>
      <c r="AFY175"/>
      <c r="AFZ175"/>
      <c r="AGA175"/>
      <c r="AGB175"/>
      <c r="AGC175"/>
      <c r="AGD175"/>
      <c r="AGE175"/>
      <c r="AGF175"/>
      <c r="AGG175"/>
      <c r="AGH175"/>
      <c r="AGI175"/>
      <c r="AGJ175"/>
      <c r="AGK175"/>
      <c r="AGL175"/>
      <c r="AGM175"/>
      <c r="AGN175"/>
      <c r="AGO175"/>
      <c r="AGP175"/>
      <c r="AGQ175"/>
      <c r="AGR175"/>
      <c r="AGS175"/>
      <c r="AGT175"/>
      <c r="AGU175"/>
      <c r="AGV175"/>
      <c r="AGW175"/>
      <c r="AGX175"/>
      <c r="AGY175"/>
      <c r="AGZ175"/>
      <c r="AHA175"/>
      <c r="AHB175"/>
      <c r="AHC175"/>
      <c r="AHD175"/>
      <c r="AHE175"/>
      <c r="AHF175"/>
      <c r="AHG175"/>
      <c r="AHH175"/>
      <c r="AHI175"/>
      <c r="AHJ175"/>
      <c r="AHK175"/>
      <c r="AHL175"/>
      <c r="AHM175"/>
      <c r="AHN175"/>
      <c r="AHO175"/>
      <c r="AHP175"/>
      <c r="AHQ175"/>
      <c r="AHR175"/>
      <c r="AHS175"/>
      <c r="AHT175"/>
      <c r="AHU175"/>
      <c r="AHV175"/>
      <c r="AHW175"/>
      <c r="AHX175"/>
      <c r="AHY175"/>
      <c r="AHZ175"/>
      <c r="AIA175"/>
      <c r="AIB175"/>
      <c r="AIC175"/>
      <c r="AID175"/>
      <c r="AIE175"/>
      <c r="AIF175"/>
      <c r="AIG175"/>
      <c r="AIH175"/>
      <c r="AII175"/>
      <c r="AIJ175"/>
      <c r="AIK175"/>
      <c r="AIL175"/>
      <c r="AIM175"/>
      <c r="AIN175"/>
      <c r="AIO175"/>
      <c r="AIP175"/>
      <c r="AIQ175"/>
      <c r="AIR175"/>
      <c r="AIS175"/>
      <c r="AIT175"/>
      <c r="AIU175"/>
      <c r="AIV175"/>
      <c r="AIW175"/>
      <c r="AIX175"/>
      <c r="AIY175"/>
      <c r="AIZ175"/>
      <c r="AJA175"/>
      <c r="AJB175"/>
      <c r="AJC175"/>
      <c r="AJD175"/>
      <c r="AJE175"/>
      <c r="AJF175"/>
      <c r="AJG175"/>
      <c r="AJH175"/>
      <c r="AJI175"/>
      <c r="AJJ175"/>
      <c r="AJK175"/>
      <c r="AJL175"/>
      <c r="AJM175"/>
      <c r="AJN175"/>
      <c r="AJO175"/>
      <c r="AJP175"/>
      <c r="AJQ175"/>
      <c r="AJR175"/>
      <c r="AJS175"/>
      <c r="AJT175"/>
      <c r="AJU175"/>
      <c r="AJV175"/>
      <c r="AJW175"/>
      <c r="AJX175"/>
      <c r="AJY175"/>
      <c r="AJZ175"/>
      <c r="AKA175"/>
      <c r="AKB175"/>
      <c r="AKC175"/>
      <c r="AKD175"/>
      <c r="AKE175"/>
      <c r="AKF175"/>
      <c r="AKG175"/>
      <c r="AKH175"/>
      <c r="AKI175"/>
      <c r="AKJ175"/>
      <c r="AKK175"/>
      <c r="AKL175"/>
      <c r="AKM175"/>
      <c r="AKN175"/>
      <c r="AKO175"/>
      <c r="AKP175"/>
      <c r="AKQ175"/>
      <c r="AKR175"/>
      <c r="AKS175"/>
      <c r="AKT175"/>
      <c r="AKU175"/>
      <c r="AKV175"/>
      <c r="AKW175"/>
      <c r="AKX175"/>
      <c r="AKY175"/>
      <c r="AKZ175"/>
      <c r="ALA175"/>
      <c r="ALB175"/>
      <c r="ALC175"/>
      <c r="ALD175"/>
      <c r="ALE175"/>
      <c r="ALF175"/>
      <c r="ALG175"/>
      <c r="ALH175"/>
      <c r="ALI175"/>
      <c r="ALJ175"/>
      <c r="ALK175"/>
      <c r="ALL175"/>
      <c r="ALM175"/>
      <c r="ALN175"/>
      <c r="ALO175"/>
      <c r="ALP175"/>
      <c r="ALQ175"/>
      <c r="ALR175"/>
      <c r="ALS175"/>
      <c r="ALT175"/>
      <c r="ALU175"/>
      <c r="ALV175"/>
      <c r="ALW175"/>
      <c r="ALX175"/>
      <c r="ALY175"/>
      <c r="ALZ175"/>
      <c r="AMA175"/>
      <c r="AMB175"/>
      <c r="AMC175"/>
      <c r="AMD175"/>
      <c r="AME175"/>
      <c r="AMF175"/>
      <c r="AMG175"/>
      <c r="AMH175"/>
      <c r="AMI175"/>
      <c r="AMJ175"/>
    </row>
    <row r="176" spans="1:1024" ht="13.5" customHeight="1">
      <c r="A176" s="909"/>
      <c r="B176" s="909"/>
      <c r="C176" s="909"/>
      <c r="D176" s="909"/>
      <c r="E176" s="645" t="b">
        <f>FALSE()</f>
        <v>0</v>
      </c>
      <c r="F176" s="915" t="s">
        <v>287</v>
      </c>
      <c r="G176" s="915"/>
      <c r="H176" s="915"/>
      <c r="I176" s="915"/>
      <c r="J176" s="915"/>
      <c r="K176" s="915"/>
      <c r="L176" s="915"/>
      <c r="M176" s="915"/>
      <c r="N176" s="915"/>
      <c r="O176" s="915"/>
      <c r="P176" s="915"/>
      <c r="Q176" s="915"/>
      <c r="R176" s="915"/>
      <c r="S176" s="915"/>
      <c r="T176" s="915"/>
      <c r="U176" s="915"/>
      <c r="V176" s="915"/>
      <c r="W176" s="915"/>
      <c r="X176" s="915"/>
      <c r="Y176" s="915"/>
      <c r="Z176" s="915"/>
      <c r="AA176" s="915"/>
      <c r="AB176" s="915"/>
      <c r="AC176" s="915"/>
      <c r="AD176" s="915"/>
      <c r="AE176" s="915"/>
      <c r="AF176" s="915"/>
      <c r="AG176" s="915"/>
      <c r="AH176" s="915"/>
      <c r="AI176" s="915"/>
      <c r="AJ176" s="646"/>
      <c r="AK176" s="513"/>
      <c r="AL176" s="297"/>
      <c r="AM176" s="297"/>
      <c r="AN176" s="297"/>
      <c r="AO176" s="297"/>
      <c r="AP176" s="297"/>
      <c r="AQ176" s="297"/>
      <c r="AR176" s="297"/>
      <c r="AS176" s="297"/>
      <c r="AT176" s="297"/>
      <c r="AU176" s="297"/>
      <c r="AV176" s="297"/>
      <c r="AW176" s="297"/>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c r="ZB176"/>
      <c r="ZC176"/>
      <c r="ZD176"/>
      <c r="ZE176"/>
      <c r="ZF176"/>
      <c r="ZG176"/>
      <c r="ZH176"/>
      <c r="ZI176"/>
      <c r="ZJ176"/>
      <c r="ZK176"/>
      <c r="ZL176"/>
      <c r="ZM176"/>
      <c r="ZN176"/>
      <c r="ZO176"/>
      <c r="ZP176"/>
      <c r="ZQ176"/>
      <c r="ZR176"/>
      <c r="ZS176"/>
      <c r="ZT176"/>
      <c r="ZU176"/>
      <c r="ZV176"/>
      <c r="ZW176"/>
      <c r="ZX176"/>
      <c r="ZY176"/>
      <c r="ZZ176"/>
      <c r="AAA176"/>
      <c r="AAB176"/>
      <c r="AAC176"/>
      <c r="AAD176"/>
      <c r="AAE176"/>
      <c r="AAF176"/>
      <c r="AAG176"/>
      <c r="AAH176"/>
      <c r="AAI176"/>
      <c r="AAJ176"/>
      <c r="AAK176"/>
      <c r="AAL176"/>
      <c r="AAM176"/>
      <c r="AAN176"/>
      <c r="AAO176"/>
      <c r="AAP176"/>
      <c r="AAQ176"/>
      <c r="AAR176"/>
      <c r="AAS176"/>
      <c r="AAT176"/>
      <c r="AAU176"/>
      <c r="AAV176"/>
      <c r="AAW176"/>
      <c r="AAX176"/>
      <c r="AAY176"/>
      <c r="AAZ176"/>
      <c r="ABA176"/>
      <c r="ABB176"/>
      <c r="ABC176"/>
      <c r="ABD176"/>
      <c r="ABE176"/>
      <c r="ABF176"/>
      <c r="ABG176"/>
      <c r="ABH176"/>
      <c r="ABI176"/>
      <c r="ABJ176"/>
      <c r="ABK176"/>
      <c r="ABL176"/>
      <c r="ABM176"/>
      <c r="ABN176"/>
      <c r="ABO176"/>
      <c r="ABP176"/>
      <c r="ABQ176"/>
      <c r="ABR176"/>
      <c r="ABS176"/>
      <c r="ABT176"/>
      <c r="ABU176"/>
      <c r="ABV176"/>
      <c r="ABW176"/>
      <c r="ABX176"/>
      <c r="ABY176"/>
      <c r="ABZ176"/>
      <c r="ACA176"/>
      <c r="ACB176"/>
      <c r="ACC176"/>
      <c r="ACD176"/>
      <c r="ACE176"/>
      <c r="ACF176"/>
      <c r="ACG176"/>
      <c r="ACH176"/>
      <c r="ACI176"/>
      <c r="ACJ176"/>
      <c r="ACK176"/>
      <c r="ACL176"/>
      <c r="ACM176"/>
      <c r="ACN176"/>
      <c r="ACO176"/>
      <c r="ACP176"/>
      <c r="ACQ176"/>
      <c r="ACR176"/>
      <c r="ACS176"/>
      <c r="ACT176"/>
      <c r="ACU176"/>
      <c r="ACV176"/>
      <c r="ACW176"/>
      <c r="ACX176"/>
      <c r="ACY176"/>
      <c r="ACZ176"/>
      <c r="ADA176"/>
      <c r="ADB176"/>
      <c r="ADC176"/>
      <c r="ADD176"/>
      <c r="ADE176"/>
      <c r="ADF176"/>
      <c r="ADG176"/>
      <c r="ADH176"/>
      <c r="ADI176"/>
      <c r="ADJ176"/>
      <c r="ADK176"/>
      <c r="ADL176"/>
      <c r="ADM176"/>
      <c r="ADN176"/>
      <c r="ADO176"/>
      <c r="ADP176"/>
      <c r="ADQ176"/>
      <c r="ADR176"/>
      <c r="ADS176"/>
      <c r="ADT176"/>
      <c r="ADU176"/>
      <c r="ADV176"/>
      <c r="ADW176"/>
      <c r="ADX176"/>
      <c r="ADY176"/>
      <c r="ADZ176"/>
      <c r="AEA176"/>
      <c r="AEB176"/>
      <c r="AEC176"/>
      <c r="AED176"/>
      <c r="AEE176"/>
      <c r="AEF176"/>
      <c r="AEG176"/>
      <c r="AEH176"/>
      <c r="AEI176"/>
      <c r="AEJ176"/>
      <c r="AEK176"/>
      <c r="AEL176"/>
      <c r="AEM176"/>
      <c r="AEN176"/>
      <c r="AEO176"/>
      <c r="AEP176"/>
      <c r="AEQ176"/>
      <c r="AER176"/>
      <c r="AES176"/>
      <c r="AET176"/>
      <c r="AEU176"/>
      <c r="AEV176"/>
      <c r="AEW176"/>
      <c r="AEX176"/>
      <c r="AEY176"/>
      <c r="AEZ176"/>
      <c r="AFA176"/>
      <c r="AFB176"/>
      <c r="AFC176"/>
      <c r="AFD176"/>
      <c r="AFE176"/>
      <c r="AFF176"/>
      <c r="AFG176"/>
      <c r="AFH176"/>
      <c r="AFI176"/>
      <c r="AFJ176"/>
      <c r="AFK176"/>
      <c r="AFL176"/>
      <c r="AFM176"/>
      <c r="AFN176"/>
      <c r="AFO176"/>
      <c r="AFP176"/>
      <c r="AFQ176"/>
      <c r="AFR176"/>
      <c r="AFS176"/>
      <c r="AFT176"/>
      <c r="AFU176"/>
      <c r="AFV176"/>
      <c r="AFW176"/>
      <c r="AFX176"/>
      <c r="AFY176"/>
      <c r="AFZ176"/>
      <c r="AGA176"/>
      <c r="AGB176"/>
      <c r="AGC176"/>
      <c r="AGD176"/>
      <c r="AGE176"/>
      <c r="AGF176"/>
      <c r="AGG176"/>
      <c r="AGH176"/>
      <c r="AGI176"/>
      <c r="AGJ176"/>
      <c r="AGK176"/>
      <c r="AGL176"/>
      <c r="AGM176"/>
      <c r="AGN176"/>
      <c r="AGO176"/>
      <c r="AGP176"/>
      <c r="AGQ176"/>
      <c r="AGR176"/>
      <c r="AGS176"/>
      <c r="AGT176"/>
      <c r="AGU176"/>
      <c r="AGV176"/>
      <c r="AGW176"/>
      <c r="AGX176"/>
      <c r="AGY176"/>
      <c r="AGZ176"/>
      <c r="AHA176"/>
      <c r="AHB176"/>
      <c r="AHC176"/>
      <c r="AHD176"/>
      <c r="AHE176"/>
      <c r="AHF176"/>
      <c r="AHG176"/>
      <c r="AHH176"/>
      <c r="AHI176"/>
      <c r="AHJ176"/>
      <c r="AHK176"/>
      <c r="AHL176"/>
      <c r="AHM176"/>
      <c r="AHN176"/>
      <c r="AHO176"/>
      <c r="AHP176"/>
      <c r="AHQ176"/>
      <c r="AHR176"/>
      <c r="AHS176"/>
      <c r="AHT176"/>
      <c r="AHU176"/>
      <c r="AHV176"/>
      <c r="AHW176"/>
      <c r="AHX176"/>
      <c r="AHY176"/>
      <c r="AHZ176"/>
      <c r="AIA176"/>
      <c r="AIB176"/>
      <c r="AIC176"/>
      <c r="AID176"/>
      <c r="AIE176"/>
      <c r="AIF176"/>
      <c r="AIG176"/>
      <c r="AIH176"/>
      <c r="AII176"/>
      <c r="AIJ176"/>
      <c r="AIK176"/>
      <c r="AIL176"/>
      <c r="AIM176"/>
      <c r="AIN176"/>
      <c r="AIO176"/>
      <c r="AIP176"/>
      <c r="AIQ176"/>
      <c r="AIR176"/>
      <c r="AIS176"/>
      <c r="AIT176"/>
      <c r="AIU176"/>
      <c r="AIV176"/>
      <c r="AIW176"/>
      <c r="AIX176"/>
      <c r="AIY176"/>
      <c r="AIZ176"/>
      <c r="AJA176"/>
      <c r="AJB176"/>
      <c r="AJC176"/>
      <c r="AJD176"/>
      <c r="AJE176"/>
      <c r="AJF176"/>
      <c r="AJG176"/>
      <c r="AJH176"/>
      <c r="AJI176"/>
      <c r="AJJ176"/>
      <c r="AJK176"/>
      <c r="AJL176"/>
      <c r="AJM176"/>
      <c r="AJN176"/>
      <c r="AJO176"/>
      <c r="AJP176"/>
      <c r="AJQ176"/>
      <c r="AJR176"/>
      <c r="AJS176"/>
      <c r="AJT176"/>
      <c r="AJU176"/>
      <c r="AJV176"/>
      <c r="AJW176"/>
      <c r="AJX176"/>
      <c r="AJY176"/>
      <c r="AJZ176"/>
      <c r="AKA176"/>
      <c r="AKB176"/>
      <c r="AKC176"/>
      <c r="AKD176"/>
      <c r="AKE176"/>
      <c r="AKF176"/>
      <c r="AKG176"/>
      <c r="AKH176"/>
      <c r="AKI176"/>
      <c r="AKJ176"/>
      <c r="AKK176"/>
      <c r="AKL176"/>
      <c r="AKM176"/>
      <c r="AKN176"/>
      <c r="AKO176"/>
      <c r="AKP176"/>
      <c r="AKQ176"/>
      <c r="AKR176"/>
      <c r="AKS176"/>
      <c r="AKT176"/>
      <c r="AKU176"/>
      <c r="AKV176"/>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c r="AMH176"/>
      <c r="AMI176"/>
      <c r="AMJ176"/>
    </row>
    <row r="177" spans="1:1024" ht="21" customHeight="1">
      <c r="A177" s="909" t="s">
        <v>288</v>
      </c>
      <c r="B177" s="909"/>
      <c r="C177" s="909"/>
      <c r="D177" s="909"/>
      <c r="E177" s="643" t="b">
        <f>FALSE()</f>
        <v>0</v>
      </c>
      <c r="F177" s="916" t="s">
        <v>289</v>
      </c>
      <c r="G177" s="916"/>
      <c r="H177" s="916"/>
      <c r="I177" s="916"/>
      <c r="J177" s="916"/>
      <c r="K177" s="916"/>
      <c r="L177" s="916"/>
      <c r="M177" s="916"/>
      <c r="N177" s="916"/>
      <c r="O177" s="916"/>
      <c r="P177" s="916"/>
      <c r="Q177" s="916"/>
      <c r="R177" s="916"/>
      <c r="S177" s="916"/>
      <c r="T177" s="916"/>
      <c r="U177" s="916"/>
      <c r="V177" s="916"/>
      <c r="W177" s="916"/>
      <c r="X177" s="916"/>
      <c r="Y177" s="916"/>
      <c r="Z177" s="916"/>
      <c r="AA177" s="916"/>
      <c r="AB177" s="916"/>
      <c r="AC177" s="916"/>
      <c r="AD177" s="916"/>
      <c r="AE177" s="916"/>
      <c r="AF177" s="916"/>
      <c r="AG177" s="916"/>
      <c r="AH177" s="916"/>
      <c r="AI177" s="916"/>
      <c r="AJ177" s="644"/>
      <c r="AK177" s="513"/>
      <c r="AL177" s="297"/>
      <c r="AM177" s="297"/>
      <c r="AN177" s="297"/>
      <c r="AO177" s="297"/>
      <c r="AP177" s="297"/>
      <c r="AQ177" s="297"/>
      <c r="AR177" s="297"/>
      <c r="AS177" s="297"/>
      <c r="AT177" s="297"/>
      <c r="AU177" s="297"/>
      <c r="AV177" s="297"/>
      <c r="AW177" s="29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c r="QN177"/>
      <c r="QO177"/>
      <c r="QP177"/>
      <c r="QQ177"/>
      <c r="QR177"/>
      <c r="QS177"/>
      <c r="QT177"/>
      <c r="QU177"/>
      <c r="QV177"/>
      <c r="QW177"/>
      <c r="QX177"/>
      <c r="QY177"/>
      <c r="QZ177"/>
      <c r="RA177"/>
      <c r="RB177"/>
      <c r="RC177"/>
      <c r="RD177"/>
      <c r="RE177"/>
      <c r="RF177"/>
      <c r="RG177"/>
      <c r="RH177"/>
      <c r="RI177"/>
      <c r="RJ177"/>
      <c r="RK177"/>
      <c r="RL177"/>
      <c r="RM177"/>
      <c r="RN177"/>
      <c r="RO177"/>
      <c r="RP177"/>
      <c r="RQ177"/>
      <c r="RR177"/>
      <c r="RS177"/>
      <c r="RT177"/>
      <c r="RU177"/>
      <c r="RV177"/>
      <c r="RW177"/>
      <c r="RX177"/>
      <c r="RY177"/>
      <c r="RZ177"/>
      <c r="SA177"/>
      <c r="SB177"/>
      <c r="SC177"/>
      <c r="SD177"/>
      <c r="SE177"/>
      <c r="SF177"/>
      <c r="SG177"/>
      <c r="SH177"/>
      <c r="SI177"/>
      <c r="SJ177"/>
      <c r="SK177"/>
      <c r="SL177"/>
      <c r="SM177"/>
      <c r="SN177"/>
      <c r="SO177"/>
      <c r="SP177"/>
      <c r="SQ177"/>
      <c r="SR177"/>
      <c r="SS177"/>
      <c r="ST177"/>
      <c r="SU177"/>
      <c r="SV177"/>
      <c r="SW177"/>
      <c r="SX177"/>
      <c r="SY177"/>
      <c r="SZ177"/>
      <c r="TA177"/>
      <c r="TB177"/>
      <c r="TC177"/>
      <c r="TD177"/>
      <c r="TE177"/>
      <c r="TF177"/>
      <c r="TG177"/>
      <c r="TH177"/>
      <c r="TI177"/>
      <c r="TJ177"/>
      <c r="TK177"/>
      <c r="TL177"/>
      <c r="TM177"/>
      <c r="TN177"/>
      <c r="TO177"/>
      <c r="TP177"/>
      <c r="TQ177"/>
      <c r="TR177"/>
      <c r="TS177"/>
      <c r="TT177"/>
      <c r="TU177"/>
      <c r="TV177"/>
      <c r="TW177"/>
      <c r="TX177"/>
      <c r="TY177"/>
      <c r="TZ177"/>
      <c r="UA177"/>
      <c r="UB177"/>
      <c r="UC177"/>
      <c r="UD177"/>
      <c r="UE177"/>
      <c r="UF177"/>
      <c r="UG177"/>
      <c r="UH177"/>
      <c r="UI177"/>
      <c r="UJ177"/>
      <c r="UK177"/>
      <c r="UL177"/>
      <c r="UM177"/>
      <c r="UN177"/>
      <c r="UO177"/>
      <c r="UP177"/>
      <c r="UQ177"/>
      <c r="UR177"/>
      <c r="US177"/>
      <c r="UT177"/>
      <c r="UU177"/>
      <c r="UV177"/>
      <c r="UW177"/>
      <c r="UX177"/>
      <c r="UY177"/>
      <c r="UZ177"/>
      <c r="VA177"/>
      <c r="VB177"/>
      <c r="VC177"/>
      <c r="VD177"/>
      <c r="VE177"/>
      <c r="VF177"/>
      <c r="VG177"/>
      <c r="VH177"/>
      <c r="VI177"/>
      <c r="VJ177"/>
      <c r="VK177"/>
      <c r="VL177"/>
      <c r="VM177"/>
      <c r="VN177"/>
      <c r="VO177"/>
      <c r="VP177"/>
      <c r="VQ177"/>
      <c r="VR177"/>
      <c r="VS177"/>
      <c r="VT177"/>
      <c r="VU177"/>
      <c r="VV177"/>
      <c r="VW177"/>
      <c r="VX177"/>
      <c r="VY177"/>
      <c r="VZ177"/>
      <c r="WA177"/>
      <c r="WB177"/>
      <c r="WC177"/>
      <c r="WD177"/>
      <c r="WE177"/>
      <c r="WF177"/>
      <c r="WG177"/>
      <c r="WH177"/>
      <c r="WI177"/>
      <c r="WJ177"/>
      <c r="WK177"/>
      <c r="WL177"/>
      <c r="WM177"/>
      <c r="WN177"/>
      <c r="WO177"/>
      <c r="WP177"/>
      <c r="WQ177"/>
      <c r="WR177"/>
      <c r="WS177"/>
      <c r="WT177"/>
      <c r="WU177"/>
      <c r="WV177"/>
      <c r="WW177"/>
      <c r="WX177"/>
      <c r="WY177"/>
      <c r="WZ177"/>
      <c r="XA177"/>
      <c r="XB177"/>
      <c r="XC177"/>
      <c r="XD177"/>
      <c r="XE177"/>
      <c r="XF177"/>
      <c r="XG177"/>
      <c r="XH177"/>
      <c r="XI177"/>
      <c r="XJ177"/>
      <c r="XK177"/>
      <c r="XL177"/>
      <c r="XM177"/>
      <c r="XN177"/>
      <c r="XO177"/>
      <c r="XP177"/>
      <c r="XQ177"/>
      <c r="XR177"/>
      <c r="XS177"/>
      <c r="XT177"/>
      <c r="XU177"/>
      <c r="XV177"/>
      <c r="XW177"/>
      <c r="XX177"/>
      <c r="XY177"/>
      <c r="XZ177"/>
      <c r="YA177"/>
      <c r="YB177"/>
      <c r="YC177"/>
      <c r="YD177"/>
      <c r="YE177"/>
      <c r="YF177"/>
      <c r="YG177"/>
      <c r="YH177"/>
      <c r="YI177"/>
      <c r="YJ177"/>
      <c r="YK177"/>
      <c r="YL177"/>
      <c r="YM177"/>
      <c r="YN177"/>
      <c r="YO177"/>
      <c r="YP177"/>
      <c r="YQ177"/>
      <c r="YR177"/>
      <c r="YS177"/>
      <c r="YT177"/>
      <c r="YU177"/>
      <c r="YV177"/>
      <c r="YW177"/>
      <c r="YX177"/>
      <c r="YY177"/>
      <c r="YZ177"/>
      <c r="ZA177"/>
      <c r="ZB177"/>
      <c r="ZC177"/>
      <c r="ZD177"/>
      <c r="ZE177"/>
      <c r="ZF177"/>
      <c r="ZG177"/>
      <c r="ZH177"/>
      <c r="ZI177"/>
      <c r="ZJ177"/>
      <c r="ZK177"/>
      <c r="ZL177"/>
      <c r="ZM177"/>
      <c r="ZN177"/>
      <c r="ZO177"/>
      <c r="ZP177"/>
      <c r="ZQ177"/>
      <c r="ZR177"/>
      <c r="ZS177"/>
      <c r="ZT177"/>
      <c r="ZU177"/>
      <c r="ZV177"/>
      <c r="ZW177"/>
      <c r="ZX177"/>
      <c r="ZY177"/>
      <c r="ZZ177"/>
      <c r="AAA177"/>
      <c r="AAB177"/>
      <c r="AAC177"/>
      <c r="AAD177"/>
      <c r="AAE177"/>
      <c r="AAF177"/>
      <c r="AAG177"/>
      <c r="AAH177"/>
      <c r="AAI177"/>
      <c r="AAJ177"/>
      <c r="AAK177"/>
      <c r="AAL177"/>
      <c r="AAM177"/>
      <c r="AAN177"/>
      <c r="AAO177"/>
      <c r="AAP177"/>
      <c r="AAQ177"/>
      <c r="AAR177"/>
      <c r="AAS177"/>
      <c r="AAT177"/>
      <c r="AAU177"/>
      <c r="AAV177"/>
      <c r="AAW177"/>
      <c r="AAX177"/>
      <c r="AAY177"/>
      <c r="AAZ177"/>
      <c r="ABA177"/>
      <c r="ABB177"/>
      <c r="ABC177"/>
      <c r="ABD177"/>
      <c r="ABE177"/>
      <c r="ABF177"/>
      <c r="ABG177"/>
      <c r="ABH177"/>
      <c r="ABI177"/>
      <c r="ABJ177"/>
      <c r="ABK177"/>
      <c r="ABL177"/>
      <c r="ABM177"/>
      <c r="ABN177"/>
      <c r="ABO177"/>
      <c r="ABP177"/>
      <c r="ABQ177"/>
      <c r="ABR177"/>
      <c r="ABS177"/>
      <c r="ABT177"/>
      <c r="ABU177"/>
      <c r="ABV177"/>
      <c r="ABW177"/>
      <c r="ABX177"/>
      <c r="ABY177"/>
      <c r="ABZ177"/>
      <c r="ACA177"/>
      <c r="ACB177"/>
      <c r="ACC177"/>
      <c r="ACD177"/>
      <c r="ACE177"/>
      <c r="ACF177"/>
      <c r="ACG177"/>
      <c r="ACH177"/>
      <c r="ACI177"/>
      <c r="ACJ177"/>
      <c r="ACK177"/>
      <c r="ACL177"/>
      <c r="ACM177"/>
      <c r="ACN177"/>
      <c r="ACO177"/>
      <c r="ACP177"/>
      <c r="ACQ177"/>
      <c r="ACR177"/>
      <c r="ACS177"/>
      <c r="ACT177"/>
      <c r="ACU177"/>
      <c r="ACV177"/>
      <c r="ACW177"/>
      <c r="ACX177"/>
      <c r="ACY177"/>
      <c r="ACZ177"/>
      <c r="ADA177"/>
      <c r="ADB177"/>
      <c r="ADC177"/>
      <c r="ADD177"/>
      <c r="ADE177"/>
      <c r="ADF177"/>
      <c r="ADG177"/>
      <c r="ADH177"/>
      <c r="ADI177"/>
      <c r="ADJ177"/>
      <c r="ADK177"/>
      <c r="ADL177"/>
      <c r="ADM177"/>
      <c r="ADN177"/>
      <c r="ADO177"/>
      <c r="ADP177"/>
      <c r="ADQ177"/>
      <c r="ADR177"/>
      <c r="ADS177"/>
      <c r="ADT177"/>
      <c r="ADU177"/>
      <c r="ADV177"/>
      <c r="ADW177"/>
      <c r="ADX177"/>
      <c r="ADY177"/>
      <c r="ADZ177"/>
      <c r="AEA177"/>
      <c r="AEB177"/>
      <c r="AEC177"/>
      <c r="AED177"/>
      <c r="AEE177"/>
      <c r="AEF177"/>
      <c r="AEG177"/>
      <c r="AEH177"/>
      <c r="AEI177"/>
      <c r="AEJ177"/>
      <c r="AEK177"/>
      <c r="AEL177"/>
      <c r="AEM177"/>
      <c r="AEN177"/>
      <c r="AEO177"/>
      <c r="AEP177"/>
      <c r="AEQ177"/>
      <c r="AER177"/>
      <c r="AES177"/>
      <c r="AET177"/>
      <c r="AEU177"/>
      <c r="AEV177"/>
      <c r="AEW177"/>
      <c r="AEX177"/>
      <c r="AEY177"/>
      <c r="AEZ177"/>
      <c r="AFA177"/>
      <c r="AFB177"/>
      <c r="AFC177"/>
      <c r="AFD177"/>
      <c r="AFE177"/>
      <c r="AFF177"/>
      <c r="AFG177"/>
      <c r="AFH177"/>
      <c r="AFI177"/>
      <c r="AFJ177"/>
      <c r="AFK177"/>
      <c r="AFL177"/>
      <c r="AFM177"/>
      <c r="AFN177"/>
      <c r="AFO177"/>
      <c r="AFP177"/>
      <c r="AFQ177"/>
      <c r="AFR177"/>
      <c r="AFS177"/>
      <c r="AFT177"/>
      <c r="AFU177"/>
      <c r="AFV177"/>
      <c r="AFW177"/>
      <c r="AFX177"/>
      <c r="AFY177"/>
      <c r="AFZ177"/>
      <c r="AGA177"/>
      <c r="AGB177"/>
      <c r="AGC177"/>
      <c r="AGD177"/>
      <c r="AGE177"/>
      <c r="AGF177"/>
      <c r="AGG177"/>
      <c r="AGH177"/>
      <c r="AGI177"/>
      <c r="AGJ177"/>
      <c r="AGK177"/>
      <c r="AGL177"/>
      <c r="AGM177"/>
      <c r="AGN177"/>
      <c r="AGO177"/>
      <c r="AGP177"/>
      <c r="AGQ177"/>
      <c r="AGR177"/>
      <c r="AGS177"/>
      <c r="AGT177"/>
      <c r="AGU177"/>
      <c r="AGV177"/>
      <c r="AGW177"/>
      <c r="AGX177"/>
      <c r="AGY177"/>
      <c r="AGZ177"/>
      <c r="AHA177"/>
      <c r="AHB177"/>
      <c r="AHC177"/>
      <c r="AHD177"/>
      <c r="AHE177"/>
      <c r="AHF177"/>
      <c r="AHG177"/>
      <c r="AHH177"/>
      <c r="AHI177"/>
      <c r="AHJ177"/>
      <c r="AHK177"/>
      <c r="AHL177"/>
      <c r="AHM177"/>
      <c r="AHN177"/>
      <c r="AHO177"/>
      <c r="AHP177"/>
      <c r="AHQ177"/>
      <c r="AHR177"/>
      <c r="AHS177"/>
      <c r="AHT177"/>
      <c r="AHU177"/>
      <c r="AHV177"/>
      <c r="AHW177"/>
      <c r="AHX177"/>
      <c r="AHY177"/>
      <c r="AHZ177"/>
      <c r="AIA177"/>
      <c r="AIB177"/>
      <c r="AIC177"/>
      <c r="AID177"/>
      <c r="AIE177"/>
      <c r="AIF177"/>
      <c r="AIG177"/>
      <c r="AIH177"/>
      <c r="AII177"/>
      <c r="AIJ177"/>
      <c r="AIK177"/>
      <c r="AIL177"/>
      <c r="AIM177"/>
      <c r="AIN177"/>
      <c r="AIO177"/>
      <c r="AIP177"/>
      <c r="AIQ177"/>
      <c r="AIR177"/>
      <c r="AIS177"/>
      <c r="AIT177"/>
      <c r="AIU177"/>
      <c r="AIV177"/>
      <c r="AIW177"/>
      <c r="AIX177"/>
      <c r="AIY177"/>
      <c r="AIZ177"/>
      <c r="AJA177"/>
      <c r="AJB177"/>
      <c r="AJC177"/>
      <c r="AJD177"/>
      <c r="AJE177"/>
      <c r="AJF177"/>
      <c r="AJG177"/>
      <c r="AJH177"/>
      <c r="AJI177"/>
      <c r="AJJ177"/>
      <c r="AJK177"/>
      <c r="AJL177"/>
      <c r="AJM177"/>
      <c r="AJN177"/>
      <c r="AJO177"/>
      <c r="AJP177"/>
      <c r="AJQ177"/>
      <c r="AJR177"/>
      <c r="AJS177"/>
      <c r="AJT177"/>
      <c r="AJU177"/>
      <c r="AJV177"/>
      <c r="AJW177"/>
      <c r="AJX177"/>
      <c r="AJY177"/>
      <c r="AJZ177"/>
      <c r="AKA177"/>
      <c r="AKB177"/>
      <c r="AKC177"/>
      <c r="AKD177"/>
      <c r="AKE177"/>
      <c r="AKF177"/>
      <c r="AKG177"/>
      <c r="AKH177"/>
      <c r="AKI177"/>
      <c r="AKJ177"/>
      <c r="AKK177"/>
      <c r="AKL177"/>
      <c r="AKM177"/>
      <c r="AKN177"/>
      <c r="AKO177"/>
      <c r="AKP177"/>
      <c r="AKQ177"/>
      <c r="AKR177"/>
      <c r="AKS177"/>
      <c r="AKT177"/>
      <c r="AKU177"/>
      <c r="AKV177"/>
      <c r="AKW177"/>
      <c r="AKX177"/>
      <c r="AKY177"/>
      <c r="AKZ177"/>
      <c r="ALA177"/>
      <c r="ALB177"/>
      <c r="ALC177"/>
      <c r="ALD177"/>
      <c r="ALE177"/>
      <c r="ALF177"/>
      <c r="ALG177"/>
      <c r="ALH177"/>
      <c r="ALI177"/>
      <c r="ALJ177"/>
      <c r="ALK177"/>
      <c r="ALL177"/>
      <c r="ALM177"/>
      <c r="ALN177"/>
      <c r="ALO177"/>
      <c r="ALP177"/>
      <c r="ALQ177"/>
      <c r="ALR177"/>
      <c r="ALS177"/>
      <c r="ALT177"/>
      <c r="ALU177"/>
      <c r="ALV177"/>
      <c r="ALW177"/>
      <c r="ALX177"/>
      <c r="ALY177"/>
      <c r="ALZ177"/>
      <c r="AMA177"/>
      <c r="AMB177"/>
      <c r="AMC177"/>
      <c r="AMD177"/>
      <c r="AME177"/>
      <c r="AMF177"/>
      <c r="AMG177"/>
      <c r="AMH177"/>
      <c r="AMI177"/>
      <c r="AMJ177"/>
    </row>
    <row r="178" spans="1:1024" ht="13.5" customHeight="1">
      <c r="A178" s="909"/>
      <c r="B178" s="909"/>
      <c r="C178" s="909"/>
      <c r="D178" s="909"/>
      <c r="E178" s="637" t="b">
        <f>FALSE()</f>
        <v>0</v>
      </c>
      <c r="F178" s="917" t="s">
        <v>290</v>
      </c>
      <c r="G178" s="917"/>
      <c r="H178" s="917"/>
      <c r="I178" s="917"/>
      <c r="J178" s="917"/>
      <c r="K178" s="917"/>
      <c r="L178" s="917"/>
      <c r="M178" s="917"/>
      <c r="N178" s="917"/>
      <c r="O178" s="917"/>
      <c r="P178" s="917"/>
      <c r="Q178" s="917"/>
      <c r="R178" s="917"/>
      <c r="S178" s="917"/>
      <c r="T178" s="917"/>
      <c r="U178" s="917"/>
      <c r="V178" s="917"/>
      <c r="W178" s="917"/>
      <c r="X178" s="917"/>
      <c r="Y178" s="917"/>
      <c r="Z178" s="917"/>
      <c r="AA178" s="917"/>
      <c r="AB178" s="917"/>
      <c r="AC178" s="917"/>
      <c r="AD178" s="917"/>
      <c r="AE178" s="917"/>
      <c r="AF178" s="917"/>
      <c r="AG178" s="917"/>
      <c r="AH178" s="917"/>
      <c r="AI178" s="917"/>
      <c r="AJ178" s="644"/>
      <c r="AK178" s="283"/>
      <c r="AL178" s="297"/>
      <c r="AM178" s="297"/>
      <c r="AN178" s="297"/>
      <c r="AO178" s="297"/>
      <c r="AP178" s="297"/>
      <c r="AQ178" s="297"/>
      <c r="AR178" s="297"/>
      <c r="AS178" s="297"/>
      <c r="AT178" s="297"/>
      <c r="AU178" s="297"/>
      <c r="AV178" s="297"/>
      <c r="AW178" s="297"/>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c r="QN178"/>
      <c r="QO178"/>
      <c r="QP178"/>
      <c r="QQ178"/>
      <c r="QR178"/>
      <c r="QS178"/>
      <c r="QT178"/>
      <c r="QU178"/>
      <c r="QV178"/>
      <c r="QW178"/>
      <c r="QX178"/>
      <c r="QY178"/>
      <c r="QZ178"/>
      <c r="RA178"/>
      <c r="RB178"/>
      <c r="RC178"/>
      <c r="RD178"/>
      <c r="RE178"/>
      <c r="RF178"/>
      <c r="RG178"/>
      <c r="RH178"/>
      <c r="RI178"/>
      <c r="RJ178"/>
      <c r="RK178"/>
      <c r="RL178"/>
      <c r="RM178"/>
      <c r="RN178"/>
      <c r="RO178"/>
      <c r="RP178"/>
      <c r="RQ178"/>
      <c r="RR178"/>
      <c r="RS178"/>
      <c r="RT178"/>
      <c r="RU178"/>
      <c r="RV178"/>
      <c r="RW178"/>
      <c r="RX178"/>
      <c r="RY178"/>
      <c r="RZ178"/>
      <c r="SA178"/>
      <c r="SB178"/>
      <c r="SC178"/>
      <c r="SD178"/>
      <c r="SE178"/>
      <c r="SF178"/>
      <c r="SG178"/>
      <c r="SH178"/>
      <c r="SI178"/>
      <c r="SJ178"/>
      <c r="SK178"/>
      <c r="SL178"/>
      <c r="SM178"/>
      <c r="SN178"/>
      <c r="SO178"/>
      <c r="SP178"/>
      <c r="SQ178"/>
      <c r="SR178"/>
      <c r="SS178"/>
      <c r="ST178"/>
      <c r="SU178"/>
      <c r="SV178"/>
      <c r="SW178"/>
      <c r="SX178"/>
      <c r="SY178"/>
      <c r="SZ178"/>
      <c r="TA178"/>
      <c r="TB178"/>
      <c r="TC178"/>
      <c r="TD178"/>
      <c r="TE178"/>
      <c r="TF178"/>
      <c r="TG178"/>
      <c r="TH178"/>
      <c r="TI178"/>
      <c r="TJ178"/>
      <c r="TK178"/>
      <c r="TL178"/>
      <c r="TM178"/>
      <c r="TN178"/>
      <c r="TO178"/>
      <c r="TP178"/>
      <c r="TQ178"/>
      <c r="TR178"/>
      <c r="TS178"/>
      <c r="TT178"/>
      <c r="TU178"/>
      <c r="TV178"/>
      <c r="TW178"/>
      <c r="TX178"/>
      <c r="TY178"/>
      <c r="TZ178"/>
      <c r="UA178"/>
      <c r="UB178"/>
      <c r="UC178"/>
      <c r="UD178"/>
      <c r="UE178"/>
      <c r="UF178"/>
      <c r="UG178"/>
      <c r="UH178"/>
      <c r="UI178"/>
      <c r="UJ178"/>
      <c r="UK178"/>
      <c r="UL178"/>
      <c r="UM178"/>
      <c r="UN178"/>
      <c r="UO178"/>
      <c r="UP178"/>
      <c r="UQ178"/>
      <c r="UR178"/>
      <c r="US178"/>
      <c r="UT178"/>
      <c r="UU178"/>
      <c r="UV178"/>
      <c r="UW178"/>
      <c r="UX178"/>
      <c r="UY178"/>
      <c r="UZ178"/>
      <c r="VA178"/>
      <c r="VB178"/>
      <c r="VC178"/>
      <c r="VD178"/>
      <c r="VE178"/>
      <c r="VF178"/>
      <c r="VG178"/>
      <c r="VH178"/>
      <c r="VI178"/>
      <c r="VJ178"/>
      <c r="VK178"/>
      <c r="VL178"/>
      <c r="VM178"/>
      <c r="VN178"/>
      <c r="VO178"/>
      <c r="VP178"/>
      <c r="VQ178"/>
      <c r="VR178"/>
      <c r="VS178"/>
      <c r="VT178"/>
      <c r="VU178"/>
      <c r="VV178"/>
      <c r="VW178"/>
      <c r="VX178"/>
      <c r="VY178"/>
      <c r="VZ178"/>
      <c r="WA178"/>
      <c r="WB178"/>
      <c r="WC178"/>
      <c r="WD178"/>
      <c r="WE178"/>
      <c r="WF178"/>
      <c r="WG178"/>
      <c r="WH178"/>
      <c r="WI178"/>
      <c r="WJ178"/>
      <c r="WK178"/>
      <c r="WL178"/>
      <c r="WM178"/>
      <c r="WN178"/>
      <c r="WO178"/>
      <c r="WP178"/>
      <c r="WQ178"/>
      <c r="WR178"/>
      <c r="WS178"/>
      <c r="WT178"/>
      <c r="WU178"/>
      <c r="WV178"/>
      <c r="WW178"/>
      <c r="WX178"/>
      <c r="WY178"/>
      <c r="WZ178"/>
      <c r="XA178"/>
      <c r="XB178"/>
      <c r="XC178"/>
      <c r="XD178"/>
      <c r="XE178"/>
      <c r="XF178"/>
      <c r="XG178"/>
      <c r="XH178"/>
      <c r="XI178"/>
      <c r="XJ178"/>
      <c r="XK178"/>
      <c r="XL178"/>
      <c r="XM178"/>
      <c r="XN178"/>
      <c r="XO178"/>
      <c r="XP178"/>
      <c r="XQ178"/>
      <c r="XR178"/>
      <c r="XS178"/>
      <c r="XT178"/>
      <c r="XU178"/>
      <c r="XV178"/>
      <c r="XW178"/>
      <c r="XX178"/>
      <c r="XY178"/>
      <c r="XZ178"/>
      <c r="YA178"/>
      <c r="YB178"/>
      <c r="YC178"/>
      <c r="YD178"/>
      <c r="YE178"/>
      <c r="YF178"/>
      <c r="YG178"/>
      <c r="YH178"/>
      <c r="YI178"/>
      <c r="YJ178"/>
      <c r="YK178"/>
      <c r="YL178"/>
      <c r="YM178"/>
      <c r="YN178"/>
      <c r="YO178"/>
      <c r="YP178"/>
      <c r="YQ178"/>
      <c r="YR178"/>
      <c r="YS178"/>
      <c r="YT178"/>
      <c r="YU178"/>
      <c r="YV178"/>
      <c r="YW178"/>
      <c r="YX178"/>
      <c r="YY178"/>
      <c r="YZ178"/>
      <c r="ZA178"/>
      <c r="ZB178"/>
      <c r="ZC178"/>
      <c r="ZD178"/>
      <c r="ZE178"/>
      <c r="ZF178"/>
      <c r="ZG178"/>
      <c r="ZH178"/>
      <c r="ZI178"/>
      <c r="ZJ178"/>
      <c r="ZK178"/>
      <c r="ZL178"/>
      <c r="ZM178"/>
      <c r="ZN178"/>
      <c r="ZO178"/>
      <c r="ZP178"/>
      <c r="ZQ178"/>
      <c r="ZR178"/>
      <c r="ZS178"/>
      <c r="ZT178"/>
      <c r="ZU178"/>
      <c r="ZV178"/>
      <c r="ZW178"/>
      <c r="ZX178"/>
      <c r="ZY178"/>
      <c r="ZZ178"/>
      <c r="AAA178"/>
      <c r="AAB178"/>
      <c r="AAC178"/>
      <c r="AAD178"/>
      <c r="AAE178"/>
      <c r="AAF178"/>
      <c r="AAG178"/>
      <c r="AAH178"/>
      <c r="AAI178"/>
      <c r="AAJ178"/>
      <c r="AAK178"/>
      <c r="AAL178"/>
      <c r="AAM178"/>
      <c r="AAN178"/>
      <c r="AAO178"/>
      <c r="AAP178"/>
      <c r="AAQ178"/>
      <c r="AAR178"/>
      <c r="AAS178"/>
      <c r="AAT178"/>
      <c r="AAU178"/>
      <c r="AAV178"/>
      <c r="AAW178"/>
      <c r="AAX178"/>
      <c r="AAY178"/>
      <c r="AAZ178"/>
      <c r="ABA178"/>
      <c r="ABB178"/>
      <c r="ABC178"/>
      <c r="ABD178"/>
      <c r="ABE178"/>
      <c r="ABF178"/>
      <c r="ABG178"/>
      <c r="ABH178"/>
      <c r="ABI178"/>
      <c r="ABJ178"/>
      <c r="ABK178"/>
      <c r="ABL178"/>
      <c r="ABM178"/>
      <c r="ABN178"/>
      <c r="ABO178"/>
      <c r="ABP178"/>
      <c r="ABQ178"/>
      <c r="ABR178"/>
      <c r="ABS178"/>
      <c r="ABT178"/>
      <c r="ABU178"/>
      <c r="ABV178"/>
      <c r="ABW178"/>
      <c r="ABX178"/>
      <c r="ABY178"/>
      <c r="ABZ178"/>
      <c r="ACA178"/>
      <c r="ACB178"/>
      <c r="ACC178"/>
      <c r="ACD178"/>
      <c r="ACE178"/>
      <c r="ACF178"/>
      <c r="ACG178"/>
      <c r="ACH178"/>
      <c r="ACI178"/>
      <c r="ACJ178"/>
      <c r="ACK178"/>
      <c r="ACL178"/>
      <c r="ACM178"/>
      <c r="ACN178"/>
      <c r="ACO178"/>
      <c r="ACP178"/>
      <c r="ACQ178"/>
      <c r="ACR178"/>
      <c r="ACS178"/>
      <c r="ACT178"/>
      <c r="ACU178"/>
      <c r="ACV178"/>
      <c r="ACW178"/>
      <c r="ACX178"/>
      <c r="ACY178"/>
      <c r="ACZ178"/>
      <c r="ADA178"/>
      <c r="ADB178"/>
      <c r="ADC178"/>
      <c r="ADD178"/>
      <c r="ADE178"/>
      <c r="ADF178"/>
      <c r="ADG178"/>
      <c r="ADH178"/>
      <c r="ADI178"/>
      <c r="ADJ178"/>
      <c r="ADK178"/>
      <c r="ADL178"/>
      <c r="ADM178"/>
      <c r="ADN178"/>
      <c r="ADO178"/>
      <c r="ADP178"/>
      <c r="ADQ178"/>
      <c r="ADR178"/>
      <c r="ADS178"/>
      <c r="ADT178"/>
      <c r="ADU178"/>
      <c r="ADV178"/>
      <c r="ADW178"/>
      <c r="ADX178"/>
      <c r="ADY178"/>
      <c r="ADZ178"/>
      <c r="AEA178"/>
      <c r="AEB178"/>
      <c r="AEC178"/>
      <c r="AED178"/>
      <c r="AEE178"/>
      <c r="AEF178"/>
      <c r="AEG178"/>
      <c r="AEH178"/>
      <c r="AEI178"/>
      <c r="AEJ178"/>
      <c r="AEK178"/>
      <c r="AEL178"/>
      <c r="AEM178"/>
      <c r="AEN178"/>
      <c r="AEO178"/>
      <c r="AEP178"/>
      <c r="AEQ178"/>
      <c r="AER178"/>
      <c r="AES178"/>
      <c r="AET178"/>
      <c r="AEU178"/>
      <c r="AEV178"/>
      <c r="AEW178"/>
      <c r="AEX178"/>
      <c r="AEY178"/>
      <c r="AEZ178"/>
      <c r="AFA178"/>
      <c r="AFB178"/>
      <c r="AFC178"/>
      <c r="AFD178"/>
      <c r="AFE178"/>
      <c r="AFF178"/>
      <c r="AFG178"/>
      <c r="AFH178"/>
      <c r="AFI178"/>
      <c r="AFJ178"/>
      <c r="AFK178"/>
      <c r="AFL178"/>
      <c r="AFM178"/>
      <c r="AFN178"/>
      <c r="AFO178"/>
      <c r="AFP178"/>
      <c r="AFQ178"/>
      <c r="AFR178"/>
      <c r="AFS178"/>
      <c r="AFT178"/>
      <c r="AFU178"/>
      <c r="AFV178"/>
      <c r="AFW178"/>
      <c r="AFX178"/>
      <c r="AFY178"/>
      <c r="AFZ178"/>
      <c r="AGA178"/>
      <c r="AGB178"/>
      <c r="AGC178"/>
      <c r="AGD178"/>
      <c r="AGE178"/>
      <c r="AGF178"/>
      <c r="AGG178"/>
      <c r="AGH178"/>
      <c r="AGI178"/>
      <c r="AGJ178"/>
      <c r="AGK178"/>
      <c r="AGL178"/>
      <c r="AGM178"/>
      <c r="AGN178"/>
      <c r="AGO178"/>
      <c r="AGP178"/>
      <c r="AGQ178"/>
      <c r="AGR178"/>
      <c r="AGS178"/>
      <c r="AGT178"/>
      <c r="AGU178"/>
      <c r="AGV178"/>
      <c r="AGW178"/>
      <c r="AGX178"/>
      <c r="AGY178"/>
      <c r="AGZ178"/>
      <c r="AHA178"/>
      <c r="AHB178"/>
      <c r="AHC178"/>
      <c r="AHD178"/>
      <c r="AHE178"/>
      <c r="AHF178"/>
      <c r="AHG178"/>
      <c r="AHH178"/>
      <c r="AHI178"/>
      <c r="AHJ178"/>
      <c r="AHK178"/>
      <c r="AHL178"/>
      <c r="AHM178"/>
      <c r="AHN178"/>
      <c r="AHO178"/>
      <c r="AHP178"/>
      <c r="AHQ178"/>
      <c r="AHR178"/>
      <c r="AHS178"/>
      <c r="AHT178"/>
      <c r="AHU178"/>
      <c r="AHV178"/>
      <c r="AHW178"/>
      <c r="AHX178"/>
      <c r="AHY178"/>
      <c r="AHZ178"/>
      <c r="AIA178"/>
      <c r="AIB178"/>
      <c r="AIC178"/>
      <c r="AID178"/>
      <c r="AIE178"/>
      <c r="AIF178"/>
      <c r="AIG178"/>
      <c r="AIH178"/>
      <c r="AII178"/>
      <c r="AIJ178"/>
      <c r="AIK178"/>
      <c r="AIL178"/>
      <c r="AIM178"/>
      <c r="AIN178"/>
      <c r="AIO178"/>
      <c r="AIP178"/>
      <c r="AIQ178"/>
      <c r="AIR178"/>
      <c r="AIS178"/>
      <c r="AIT178"/>
      <c r="AIU178"/>
      <c r="AIV178"/>
      <c r="AIW178"/>
      <c r="AIX178"/>
      <c r="AIY178"/>
      <c r="AIZ178"/>
      <c r="AJA178"/>
      <c r="AJB178"/>
      <c r="AJC178"/>
      <c r="AJD178"/>
      <c r="AJE178"/>
      <c r="AJF178"/>
      <c r="AJG178"/>
      <c r="AJH178"/>
      <c r="AJI178"/>
      <c r="AJJ178"/>
      <c r="AJK178"/>
      <c r="AJL178"/>
      <c r="AJM178"/>
      <c r="AJN178"/>
      <c r="AJO178"/>
      <c r="AJP178"/>
      <c r="AJQ178"/>
      <c r="AJR178"/>
      <c r="AJS178"/>
      <c r="AJT178"/>
      <c r="AJU178"/>
      <c r="AJV178"/>
      <c r="AJW178"/>
      <c r="AJX178"/>
      <c r="AJY178"/>
      <c r="AJZ178"/>
      <c r="AKA178"/>
      <c r="AKB178"/>
      <c r="AKC178"/>
      <c r="AKD178"/>
      <c r="AKE178"/>
      <c r="AKF178"/>
      <c r="AKG178"/>
      <c r="AKH178"/>
      <c r="AKI178"/>
      <c r="AKJ178"/>
      <c r="AKK178"/>
      <c r="AKL178"/>
      <c r="AKM178"/>
      <c r="AKN178"/>
      <c r="AKO178"/>
      <c r="AKP178"/>
      <c r="AKQ178"/>
      <c r="AKR178"/>
      <c r="AKS178"/>
      <c r="AKT178"/>
      <c r="AKU178"/>
      <c r="AKV178"/>
      <c r="AKW178"/>
      <c r="AKX178"/>
      <c r="AKY178"/>
      <c r="AKZ178"/>
      <c r="ALA178"/>
      <c r="ALB178"/>
      <c r="ALC178"/>
      <c r="ALD178"/>
      <c r="ALE178"/>
      <c r="ALF178"/>
      <c r="ALG178"/>
      <c r="ALH178"/>
      <c r="ALI178"/>
      <c r="ALJ178"/>
      <c r="ALK178"/>
      <c r="ALL178"/>
      <c r="ALM178"/>
      <c r="ALN178"/>
      <c r="ALO178"/>
      <c r="ALP178"/>
      <c r="ALQ178"/>
      <c r="ALR178"/>
      <c r="ALS178"/>
      <c r="ALT178"/>
      <c r="ALU178"/>
      <c r="ALV178"/>
      <c r="ALW178"/>
      <c r="ALX178"/>
      <c r="ALY178"/>
      <c r="ALZ178"/>
      <c r="AMA178"/>
      <c r="AMB178"/>
      <c r="AMC178"/>
      <c r="AMD178"/>
      <c r="AME178"/>
      <c r="AMF178"/>
      <c r="AMG178"/>
      <c r="AMH178"/>
      <c r="AMI178"/>
      <c r="AMJ178"/>
    </row>
    <row r="179" spans="1:1024" ht="13.5" customHeight="1">
      <c r="A179" s="909"/>
      <c r="B179" s="909"/>
      <c r="C179" s="909"/>
      <c r="D179" s="909"/>
      <c r="E179" s="643" t="b">
        <f>FALSE()</f>
        <v>0</v>
      </c>
      <c r="F179" s="917" t="s">
        <v>291</v>
      </c>
      <c r="G179" s="917"/>
      <c r="H179" s="917"/>
      <c r="I179" s="917"/>
      <c r="J179" s="917"/>
      <c r="K179" s="917"/>
      <c r="L179" s="917"/>
      <c r="M179" s="917"/>
      <c r="N179" s="917"/>
      <c r="O179" s="917"/>
      <c r="P179" s="917"/>
      <c r="Q179" s="917"/>
      <c r="R179" s="917"/>
      <c r="S179" s="917"/>
      <c r="T179" s="917"/>
      <c r="U179" s="917"/>
      <c r="V179" s="917"/>
      <c r="W179" s="917"/>
      <c r="X179" s="917"/>
      <c r="Y179" s="917"/>
      <c r="Z179" s="917"/>
      <c r="AA179" s="917"/>
      <c r="AB179" s="917"/>
      <c r="AC179" s="917"/>
      <c r="AD179" s="917"/>
      <c r="AE179" s="917"/>
      <c r="AF179" s="917"/>
      <c r="AG179" s="917"/>
      <c r="AH179" s="917"/>
      <c r="AI179" s="917"/>
      <c r="AJ179" s="647"/>
      <c r="AK179"/>
      <c r="AL179" s="297"/>
      <c r="AM179" s="297"/>
      <c r="AN179" s="297"/>
      <c r="AO179" s="297"/>
      <c r="AP179" s="297"/>
      <c r="AQ179" s="297"/>
      <c r="AR179" s="297"/>
      <c r="AS179" s="297"/>
      <c r="AT179" s="297"/>
      <c r="AU179" s="297"/>
      <c r="AV179" s="297"/>
      <c r="AW179" s="297"/>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c r="VW179"/>
      <c r="VX179"/>
      <c r="VY179"/>
      <c r="VZ179"/>
      <c r="WA179"/>
      <c r="WB179"/>
      <c r="WC179"/>
      <c r="WD179"/>
      <c r="WE179"/>
      <c r="WF179"/>
      <c r="WG179"/>
      <c r="WH179"/>
      <c r="WI179"/>
      <c r="WJ179"/>
      <c r="WK179"/>
      <c r="WL179"/>
      <c r="WM179"/>
      <c r="WN179"/>
      <c r="WO179"/>
      <c r="WP179"/>
      <c r="WQ179"/>
      <c r="WR179"/>
      <c r="WS179"/>
      <c r="WT179"/>
      <c r="WU179"/>
      <c r="WV179"/>
      <c r="WW179"/>
      <c r="WX179"/>
      <c r="WY179"/>
      <c r="WZ179"/>
      <c r="XA179"/>
      <c r="XB179"/>
      <c r="XC179"/>
      <c r="XD179"/>
      <c r="XE179"/>
      <c r="XF179"/>
      <c r="XG179"/>
      <c r="XH179"/>
      <c r="XI179"/>
      <c r="XJ179"/>
      <c r="XK179"/>
      <c r="XL179"/>
      <c r="XM179"/>
      <c r="XN179"/>
      <c r="XO179"/>
      <c r="XP179"/>
      <c r="XQ179"/>
      <c r="XR179"/>
      <c r="XS179"/>
      <c r="XT179"/>
      <c r="XU179"/>
      <c r="XV179"/>
      <c r="XW179"/>
      <c r="XX179"/>
      <c r="XY179"/>
      <c r="XZ179"/>
      <c r="YA179"/>
      <c r="YB179"/>
      <c r="YC179"/>
      <c r="YD179"/>
      <c r="YE179"/>
      <c r="YF179"/>
      <c r="YG179"/>
      <c r="YH179"/>
      <c r="YI179"/>
      <c r="YJ179"/>
      <c r="YK179"/>
      <c r="YL179"/>
      <c r="YM179"/>
      <c r="YN179"/>
      <c r="YO179"/>
      <c r="YP179"/>
      <c r="YQ179"/>
      <c r="YR179"/>
      <c r="YS179"/>
      <c r="YT179"/>
      <c r="YU179"/>
      <c r="YV179"/>
      <c r="YW179"/>
      <c r="YX179"/>
      <c r="YY179"/>
      <c r="YZ179"/>
      <c r="ZA179"/>
      <c r="ZB179"/>
      <c r="ZC179"/>
      <c r="ZD179"/>
      <c r="ZE179"/>
      <c r="ZF179"/>
      <c r="ZG179"/>
      <c r="ZH179"/>
      <c r="ZI179"/>
      <c r="ZJ179"/>
      <c r="ZK179"/>
      <c r="ZL179"/>
      <c r="ZM179"/>
      <c r="ZN179"/>
      <c r="ZO179"/>
      <c r="ZP179"/>
      <c r="ZQ179"/>
      <c r="ZR179"/>
      <c r="ZS179"/>
      <c r="ZT179"/>
      <c r="ZU179"/>
      <c r="ZV179"/>
      <c r="ZW179"/>
      <c r="ZX179"/>
      <c r="ZY179"/>
      <c r="ZZ179"/>
      <c r="AAA179"/>
      <c r="AAB179"/>
      <c r="AAC179"/>
      <c r="AAD179"/>
      <c r="AAE179"/>
      <c r="AAF179"/>
      <c r="AAG179"/>
      <c r="AAH179"/>
      <c r="AAI179"/>
      <c r="AAJ179"/>
      <c r="AAK179"/>
      <c r="AAL179"/>
      <c r="AAM179"/>
      <c r="AAN179"/>
      <c r="AAO179"/>
      <c r="AAP179"/>
      <c r="AAQ179"/>
      <c r="AAR179"/>
      <c r="AAS179"/>
      <c r="AAT179"/>
      <c r="AAU179"/>
      <c r="AAV179"/>
      <c r="AAW179"/>
      <c r="AAX179"/>
      <c r="AAY179"/>
      <c r="AAZ179"/>
      <c r="ABA179"/>
      <c r="ABB179"/>
      <c r="ABC179"/>
      <c r="ABD179"/>
      <c r="ABE179"/>
      <c r="ABF179"/>
      <c r="ABG179"/>
      <c r="ABH179"/>
      <c r="ABI179"/>
      <c r="ABJ179"/>
      <c r="ABK179"/>
      <c r="ABL179"/>
      <c r="ABM179"/>
      <c r="ABN179"/>
      <c r="ABO179"/>
      <c r="ABP179"/>
      <c r="ABQ179"/>
      <c r="ABR179"/>
      <c r="ABS179"/>
      <c r="ABT179"/>
      <c r="ABU179"/>
      <c r="ABV179"/>
      <c r="ABW179"/>
      <c r="ABX179"/>
      <c r="ABY179"/>
      <c r="ABZ179"/>
      <c r="ACA179"/>
      <c r="ACB179"/>
      <c r="ACC179"/>
      <c r="ACD179"/>
      <c r="ACE179"/>
      <c r="ACF179"/>
      <c r="ACG179"/>
      <c r="ACH179"/>
      <c r="ACI179"/>
      <c r="ACJ179"/>
      <c r="ACK179"/>
      <c r="ACL179"/>
      <c r="ACM179"/>
      <c r="ACN179"/>
      <c r="ACO179"/>
      <c r="ACP179"/>
      <c r="ACQ179"/>
      <c r="ACR179"/>
      <c r="ACS179"/>
      <c r="ACT179"/>
      <c r="ACU179"/>
      <c r="ACV179"/>
      <c r="ACW179"/>
      <c r="ACX179"/>
      <c r="ACY179"/>
      <c r="ACZ179"/>
      <c r="ADA179"/>
      <c r="ADB179"/>
      <c r="ADC179"/>
      <c r="ADD179"/>
      <c r="ADE179"/>
      <c r="ADF179"/>
      <c r="ADG179"/>
      <c r="ADH179"/>
      <c r="ADI179"/>
      <c r="ADJ179"/>
      <c r="ADK179"/>
      <c r="ADL179"/>
      <c r="ADM179"/>
      <c r="ADN179"/>
      <c r="ADO179"/>
      <c r="ADP179"/>
      <c r="ADQ179"/>
      <c r="ADR179"/>
      <c r="ADS179"/>
      <c r="ADT179"/>
      <c r="ADU179"/>
      <c r="ADV179"/>
      <c r="ADW179"/>
      <c r="ADX179"/>
      <c r="ADY179"/>
      <c r="ADZ179"/>
      <c r="AEA179"/>
      <c r="AEB179"/>
      <c r="AEC179"/>
      <c r="AED179"/>
      <c r="AEE179"/>
      <c r="AEF179"/>
      <c r="AEG179"/>
      <c r="AEH179"/>
      <c r="AEI179"/>
      <c r="AEJ179"/>
      <c r="AEK179"/>
      <c r="AEL179"/>
      <c r="AEM179"/>
      <c r="AEN179"/>
      <c r="AEO179"/>
      <c r="AEP179"/>
      <c r="AEQ179"/>
      <c r="AER179"/>
      <c r="AES179"/>
      <c r="AET179"/>
      <c r="AEU179"/>
      <c r="AEV179"/>
      <c r="AEW179"/>
      <c r="AEX179"/>
      <c r="AEY179"/>
      <c r="AEZ179"/>
      <c r="AFA179"/>
      <c r="AFB179"/>
      <c r="AFC179"/>
      <c r="AFD179"/>
      <c r="AFE179"/>
      <c r="AFF179"/>
      <c r="AFG179"/>
      <c r="AFH179"/>
      <c r="AFI179"/>
      <c r="AFJ179"/>
      <c r="AFK179"/>
      <c r="AFL179"/>
      <c r="AFM179"/>
      <c r="AFN179"/>
      <c r="AFO179"/>
      <c r="AFP179"/>
      <c r="AFQ179"/>
      <c r="AFR179"/>
      <c r="AFS179"/>
      <c r="AFT179"/>
      <c r="AFU179"/>
      <c r="AFV179"/>
      <c r="AFW179"/>
      <c r="AFX179"/>
      <c r="AFY179"/>
      <c r="AFZ179"/>
      <c r="AGA179"/>
      <c r="AGB179"/>
      <c r="AGC179"/>
      <c r="AGD179"/>
      <c r="AGE179"/>
      <c r="AGF179"/>
      <c r="AGG179"/>
      <c r="AGH179"/>
      <c r="AGI179"/>
      <c r="AGJ179"/>
      <c r="AGK179"/>
      <c r="AGL179"/>
      <c r="AGM179"/>
      <c r="AGN179"/>
      <c r="AGO179"/>
      <c r="AGP179"/>
      <c r="AGQ179"/>
      <c r="AGR179"/>
      <c r="AGS179"/>
      <c r="AGT179"/>
      <c r="AGU179"/>
      <c r="AGV179"/>
      <c r="AGW179"/>
      <c r="AGX179"/>
      <c r="AGY179"/>
      <c r="AGZ179"/>
      <c r="AHA179"/>
      <c r="AHB179"/>
      <c r="AHC179"/>
      <c r="AHD179"/>
      <c r="AHE179"/>
      <c r="AHF179"/>
      <c r="AHG179"/>
      <c r="AHH179"/>
      <c r="AHI179"/>
      <c r="AHJ179"/>
      <c r="AHK179"/>
      <c r="AHL179"/>
      <c r="AHM179"/>
      <c r="AHN179"/>
      <c r="AHO179"/>
      <c r="AHP179"/>
      <c r="AHQ179"/>
      <c r="AHR179"/>
      <c r="AHS179"/>
      <c r="AHT179"/>
      <c r="AHU179"/>
      <c r="AHV179"/>
      <c r="AHW179"/>
      <c r="AHX179"/>
      <c r="AHY179"/>
      <c r="AHZ179"/>
      <c r="AIA179"/>
      <c r="AIB179"/>
      <c r="AIC179"/>
      <c r="AID179"/>
      <c r="AIE179"/>
      <c r="AIF179"/>
      <c r="AIG179"/>
      <c r="AIH179"/>
      <c r="AII179"/>
      <c r="AIJ179"/>
      <c r="AIK179"/>
      <c r="AIL179"/>
      <c r="AIM179"/>
      <c r="AIN179"/>
      <c r="AIO179"/>
      <c r="AIP179"/>
      <c r="AIQ179"/>
      <c r="AIR179"/>
      <c r="AIS179"/>
      <c r="AIT179"/>
      <c r="AIU179"/>
      <c r="AIV179"/>
      <c r="AIW179"/>
      <c r="AIX179"/>
      <c r="AIY179"/>
      <c r="AIZ179"/>
      <c r="AJA179"/>
      <c r="AJB179"/>
      <c r="AJC179"/>
      <c r="AJD179"/>
      <c r="AJE179"/>
      <c r="AJF179"/>
      <c r="AJG179"/>
      <c r="AJH179"/>
      <c r="AJI179"/>
      <c r="AJJ179"/>
      <c r="AJK179"/>
      <c r="AJL179"/>
      <c r="AJM179"/>
      <c r="AJN179"/>
      <c r="AJO179"/>
      <c r="AJP179"/>
      <c r="AJQ179"/>
      <c r="AJR179"/>
      <c r="AJS179"/>
      <c r="AJT179"/>
      <c r="AJU179"/>
      <c r="AJV179"/>
      <c r="AJW179"/>
      <c r="AJX179"/>
      <c r="AJY179"/>
      <c r="AJZ179"/>
      <c r="AKA179"/>
      <c r="AKB179"/>
      <c r="AKC179"/>
      <c r="AKD179"/>
      <c r="AKE179"/>
      <c r="AKF179"/>
      <c r="AKG179"/>
      <c r="AKH179"/>
      <c r="AKI179"/>
      <c r="AKJ179"/>
      <c r="AKK179"/>
      <c r="AKL179"/>
      <c r="AKM179"/>
      <c r="AKN179"/>
      <c r="AKO179"/>
      <c r="AKP179"/>
      <c r="AKQ179"/>
      <c r="AKR179"/>
      <c r="AKS179"/>
      <c r="AKT179"/>
      <c r="AKU179"/>
      <c r="AKV179"/>
      <c r="AKW179"/>
      <c r="AKX179"/>
      <c r="AKY179"/>
      <c r="AKZ179"/>
      <c r="ALA179"/>
      <c r="ALB179"/>
      <c r="ALC179"/>
      <c r="ALD179"/>
      <c r="ALE179"/>
      <c r="ALF179"/>
      <c r="ALG179"/>
      <c r="ALH179"/>
      <c r="ALI179"/>
      <c r="ALJ179"/>
      <c r="ALK179"/>
      <c r="ALL179"/>
      <c r="ALM179"/>
      <c r="ALN179"/>
      <c r="ALO179"/>
      <c r="ALP179"/>
      <c r="ALQ179"/>
      <c r="ALR179"/>
      <c r="ALS179"/>
      <c r="ALT179"/>
      <c r="ALU179"/>
      <c r="ALV179"/>
      <c r="ALW179"/>
      <c r="ALX179"/>
      <c r="ALY179"/>
      <c r="ALZ179"/>
      <c r="AMA179"/>
      <c r="AMB179"/>
      <c r="AMC179"/>
      <c r="AMD179"/>
      <c r="AME179"/>
      <c r="AMF179"/>
      <c r="AMG179"/>
      <c r="AMH179"/>
      <c r="AMI179"/>
      <c r="AMJ179"/>
    </row>
    <row r="180" spans="1:1024" ht="13.5" customHeight="1">
      <c r="A180" s="909"/>
      <c r="B180" s="909"/>
      <c r="C180" s="909"/>
      <c r="D180" s="909"/>
      <c r="E180" s="645" t="b">
        <f>FALSE()</f>
        <v>0</v>
      </c>
      <c r="F180" s="914" t="s">
        <v>292</v>
      </c>
      <c r="G180" s="914"/>
      <c r="H180" s="914"/>
      <c r="I180" s="914"/>
      <c r="J180" s="914"/>
      <c r="K180" s="914"/>
      <c r="L180" s="914"/>
      <c r="M180" s="914"/>
      <c r="N180" s="914"/>
      <c r="O180" s="914"/>
      <c r="P180" s="914"/>
      <c r="Q180" s="914"/>
      <c r="R180" s="914"/>
      <c r="S180" s="914"/>
      <c r="T180" s="914"/>
      <c r="U180" s="914"/>
      <c r="V180" s="914"/>
      <c r="W180" s="914"/>
      <c r="X180" s="914"/>
      <c r="Y180" s="914"/>
      <c r="Z180" s="914"/>
      <c r="AA180" s="914"/>
      <c r="AB180" s="914"/>
      <c r="AC180" s="914"/>
      <c r="AD180" s="914"/>
      <c r="AE180" s="914"/>
      <c r="AF180" s="914"/>
      <c r="AG180" s="914"/>
      <c r="AH180" s="914"/>
      <c r="AI180" s="914"/>
      <c r="AJ180" s="914"/>
      <c r="AK180"/>
      <c r="AL180" s="297"/>
      <c r="AM180" s="297"/>
      <c r="AN180" s="297"/>
      <c r="AO180" s="297"/>
      <c r="AP180" s="297"/>
      <c r="AQ180" s="297"/>
      <c r="AR180" s="297"/>
      <c r="AS180" s="297"/>
      <c r="AT180" s="297"/>
      <c r="AU180" s="297"/>
      <c r="AV180" s="297"/>
      <c r="AW180" s="297"/>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c r="ACI180"/>
      <c r="ACJ180"/>
      <c r="ACK180"/>
      <c r="ACL180"/>
      <c r="ACM180"/>
      <c r="ACN180"/>
      <c r="ACO180"/>
      <c r="ACP180"/>
      <c r="ACQ180"/>
      <c r="ACR180"/>
      <c r="ACS180"/>
      <c r="ACT180"/>
      <c r="ACU180"/>
      <c r="ACV180"/>
      <c r="ACW180"/>
      <c r="ACX180"/>
      <c r="ACY180"/>
      <c r="ACZ180"/>
      <c r="ADA180"/>
      <c r="ADB180"/>
      <c r="ADC180"/>
      <c r="ADD180"/>
      <c r="ADE180"/>
      <c r="ADF180"/>
      <c r="ADG180"/>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c r="AIR180"/>
      <c r="AIS180"/>
      <c r="AIT180"/>
      <c r="AIU180"/>
      <c r="AIV180"/>
      <c r="AIW180"/>
      <c r="AIX180"/>
      <c r="AIY180"/>
      <c r="AIZ180"/>
      <c r="AJA180"/>
      <c r="AJB180"/>
      <c r="AJC180"/>
      <c r="AJD180"/>
      <c r="AJE180"/>
      <c r="AJF180"/>
      <c r="AJG180"/>
      <c r="AJH180"/>
      <c r="AJI180"/>
      <c r="AJJ180"/>
      <c r="AJK180"/>
      <c r="AJL180"/>
      <c r="AJM180"/>
      <c r="AJN180"/>
      <c r="AJO180"/>
      <c r="AJP180"/>
      <c r="AJQ180"/>
      <c r="AJR180"/>
      <c r="AJS180"/>
      <c r="AJT180"/>
      <c r="AJU180"/>
      <c r="AJV180"/>
      <c r="AJW180"/>
      <c r="AJX180"/>
      <c r="AJY180"/>
      <c r="AJZ180"/>
      <c r="AKA180"/>
      <c r="AKB180"/>
      <c r="AKC180"/>
      <c r="AKD180"/>
      <c r="AKE180"/>
      <c r="AKF180"/>
      <c r="AKG180"/>
      <c r="AKH180"/>
      <c r="AKI180"/>
      <c r="AKJ180"/>
      <c r="AKK180"/>
      <c r="AKL180"/>
      <c r="AKM180"/>
      <c r="AKN180"/>
      <c r="AKO180"/>
      <c r="AKP180"/>
      <c r="AKQ180"/>
      <c r="AKR180"/>
      <c r="AKS180"/>
      <c r="AKT180"/>
      <c r="AKU180"/>
      <c r="AKV180"/>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c r="AMH180"/>
      <c r="AMI180"/>
      <c r="AMJ180"/>
    </row>
    <row r="181" spans="1:1024" ht="13.5" customHeight="1">
      <c r="A181" s="909" t="s">
        <v>293</v>
      </c>
      <c r="B181" s="909"/>
      <c r="C181" s="909"/>
      <c r="D181" s="909"/>
      <c r="E181" s="643" t="b">
        <f>FALSE()</f>
        <v>0</v>
      </c>
      <c r="F181" s="916" t="s">
        <v>294</v>
      </c>
      <c r="G181" s="916"/>
      <c r="H181" s="916"/>
      <c r="I181" s="916"/>
      <c r="J181" s="916"/>
      <c r="K181" s="916"/>
      <c r="L181" s="916"/>
      <c r="M181" s="916"/>
      <c r="N181" s="916"/>
      <c r="O181" s="916"/>
      <c r="P181" s="916"/>
      <c r="Q181" s="916"/>
      <c r="R181" s="916"/>
      <c r="S181" s="916"/>
      <c r="T181" s="916"/>
      <c r="U181" s="916"/>
      <c r="V181" s="916"/>
      <c r="W181" s="916"/>
      <c r="X181" s="916"/>
      <c r="Y181" s="916"/>
      <c r="Z181" s="916"/>
      <c r="AA181" s="916"/>
      <c r="AB181" s="916"/>
      <c r="AC181" s="916"/>
      <c r="AD181" s="916"/>
      <c r="AE181" s="916"/>
      <c r="AF181" s="916"/>
      <c r="AG181" s="916"/>
      <c r="AH181" s="916"/>
      <c r="AI181" s="916"/>
      <c r="AJ181" s="644"/>
      <c r="AK181"/>
      <c r="AL181" s="297"/>
      <c r="AM181" s="297"/>
      <c r="AN181" s="297"/>
      <c r="AO181" s="297"/>
      <c r="AP181" s="297"/>
      <c r="AQ181" s="297"/>
      <c r="AR181" s="297"/>
      <c r="AS181" s="297"/>
      <c r="AT181" s="297"/>
      <c r="AU181" s="297"/>
      <c r="AV181" s="297"/>
      <c r="AW181" s="297"/>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c r="ZB181"/>
      <c r="ZC181"/>
      <c r="ZD181"/>
      <c r="ZE181"/>
      <c r="ZF181"/>
      <c r="ZG181"/>
      <c r="ZH181"/>
      <c r="ZI181"/>
      <c r="ZJ181"/>
      <c r="ZK181"/>
      <c r="ZL181"/>
      <c r="ZM181"/>
      <c r="ZN181"/>
      <c r="ZO181"/>
      <c r="ZP181"/>
      <c r="ZQ181"/>
      <c r="ZR181"/>
      <c r="ZS181"/>
      <c r="ZT181"/>
      <c r="ZU181"/>
      <c r="ZV181"/>
      <c r="ZW181"/>
      <c r="ZX181"/>
      <c r="ZY181"/>
      <c r="ZZ181"/>
      <c r="AAA181"/>
      <c r="AAB181"/>
      <c r="AAC181"/>
      <c r="AAD181"/>
      <c r="AAE181"/>
      <c r="AAF181"/>
      <c r="AAG181"/>
      <c r="AAH181"/>
      <c r="AAI181"/>
      <c r="AAJ181"/>
      <c r="AAK181"/>
      <c r="AAL181"/>
      <c r="AAM181"/>
      <c r="AAN181"/>
      <c r="AAO181"/>
      <c r="AAP181"/>
      <c r="AAQ181"/>
      <c r="AAR181"/>
      <c r="AAS181"/>
      <c r="AAT181"/>
      <c r="AAU181"/>
      <c r="AAV181"/>
      <c r="AAW181"/>
      <c r="AAX181"/>
      <c r="AAY181"/>
      <c r="AAZ181"/>
      <c r="ABA181"/>
      <c r="ABB181"/>
      <c r="ABC181"/>
      <c r="ABD181"/>
      <c r="ABE181"/>
      <c r="ABF181"/>
      <c r="ABG181"/>
      <c r="ABH181"/>
      <c r="ABI181"/>
      <c r="ABJ181"/>
      <c r="ABK181"/>
      <c r="ABL181"/>
      <c r="ABM181"/>
      <c r="ABN181"/>
      <c r="ABO181"/>
      <c r="ABP181"/>
      <c r="ABQ181"/>
      <c r="ABR181"/>
      <c r="ABS181"/>
      <c r="ABT181"/>
      <c r="ABU181"/>
      <c r="ABV181"/>
      <c r="ABW181"/>
      <c r="ABX181"/>
      <c r="ABY181"/>
      <c r="ABZ181"/>
      <c r="ACA181"/>
      <c r="ACB181"/>
      <c r="ACC181"/>
      <c r="ACD181"/>
      <c r="ACE181"/>
      <c r="ACF181"/>
      <c r="ACG181"/>
      <c r="ACH181"/>
      <c r="ACI181"/>
      <c r="ACJ181"/>
      <c r="ACK181"/>
      <c r="ACL181"/>
      <c r="ACM181"/>
      <c r="ACN181"/>
      <c r="ACO181"/>
      <c r="ACP181"/>
      <c r="ACQ181"/>
      <c r="ACR181"/>
      <c r="ACS181"/>
      <c r="ACT181"/>
      <c r="ACU181"/>
      <c r="ACV181"/>
      <c r="ACW181"/>
      <c r="ACX181"/>
      <c r="ACY181"/>
      <c r="ACZ181"/>
      <c r="ADA181"/>
      <c r="ADB181"/>
      <c r="ADC181"/>
      <c r="ADD181"/>
      <c r="ADE181"/>
      <c r="ADF181"/>
      <c r="ADG181"/>
      <c r="ADH181"/>
      <c r="ADI181"/>
      <c r="ADJ181"/>
      <c r="ADK181"/>
      <c r="ADL181"/>
      <c r="ADM181"/>
      <c r="ADN181"/>
      <c r="ADO181"/>
      <c r="ADP181"/>
      <c r="ADQ181"/>
      <c r="ADR181"/>
      <c r="ADS181"/>
      <c r="ADT181"/>
      <c r="ADU181"/>
      <c r="ADV181"/>
      <c r="ADW181"/>
      <c r="ADX181"/>
      <c r="ADY181"/>
      <c r="ADZ181"/>
      <c r="AEA181"/>
      <c r="AEB181"/>
      <c r="AEC181"/>
      <c r="AED181"/>
      <c r="AEE181"/>
      <c r="AEF181"/>
      <c r="AEG181"/>
      <c r="AEH181"/>
      <c r="AEI181"/>
      <c r="AEJ181"/>
      <c r="AEK181"/>
      <c r="AEL181"/>
      <c r="AEM181"/>
      <c r="AEN181"/>
      <c r="AEO181"/>
      <c r="AEP181"/>
      <c r="AEQ181"/>
      <c r="AER181"/>
      <c r="AES181"/>
      <c r="AET181"/>
      <c r="AEU181"/>
      <c r="AEV181"/>
      <c r="AEW181"/>
      <c r="AEX181"/>
      <c r="AEY181"/>
      <c r="AEZ181"/>
      <c r="AFA181"/>
      <c r="AFB181"/>
      <c r="AFC181"/>
      <c r="AFD181"/>
      <c r="AFE181"/>
      <c r="AFF181"/>
      <c r="AFG181"/>
      <c r="AFH181"/>
      <c r="AFI181"/>
      <c r="AFJ181"/>
      <c r="AFK181"/>
      <c r="AFL181"/>
      <c r="AFM181"/>
      <c r="AFN181"/>
      <c r="AFO181"/>
      <c r="AFP181"/>
      <c r="AFQ181"/>
      <c r="AFR181"/>
      <c r="AFS181"/>
      <c r="AFT181"/>
      <c r="AFU181"/>
      <c r="AFV181"/>
      <c r="AFW181"/>
      <c r="AFX181"/>
      <c r="AFY181"/>
      <c r="AFZ181"/>
      <c r="AGA181"/>
      <c r="AGB181"/>
      <c r="AGC181"/>
      <c r="AGD181"/>
      <c r="AGE181"/>
      <c r="AGF181"/>
      <c r="AGG181"/>
      <c r="AGH181"/>
      <c r="AGI181"/>
      <c r="AGJ181"/>
      <c r="AGK181"/>
      <c r="AGL181"/>
      <c r="AGM181"/>
      <c r="AGN181"/>
      <c r="AGO181"/>
      <c r="AGP181"/>
      <c r="AGQ181"/>
      <c r="AGR181"/>
      <c r="AGS181"/>
      <c r="AGT181"/>
      <c r="AGU181"/>
      <c r="AGV181"/>
      <c r="AGW181"/>
      <c r="AGX181"/>
      <c r="AGY181"/>
      <c r="AGZ181"/>
      <c r="AHA181"/>
      <c r="AHB181"/>
      <c r="AHC181"/>
      <c r="AHD181"/>
      <c r="AHE181"/>
      <c r="AHF181"/>
      <c r="AHG181"/>
      <c r="AHH181"/>
      <c r="AHI181"/>
      <c r="AHJ181"/>
      <c r="AHK181"/>
      <c r="AHL181"/>
      <c r="AHM181"/>
      <c r="AHN181"/>
      <c r="AHO181"/>
      <c r="AHP181"/>
      <c r="AHQ181"/>
      <c r="AHR181"/>
      <c r="AHS181"/>
      <c r="AHT181"/>
      <c r="AHU181"/>
      <c r="AHV181"/>
      <c r="AHW181"/>
      <c r="AHX181"/>
      <c r="AHY181"/>
      <c r="AHZ181"/>
      <c r="AIA181"/>
      <c r="AIB181"/>
      <c r="AIC181"/>
      <c r="AID181"/>
      <c r="AIE181"/>
      <c r="AIF181"/>
      <c r="AIG181"/>
      <c r="AIH181"/>
      <c r="AII181"/>
      <c r="AIJ181"/>
      <c r="AIK181"/>
      <c r="AIL181"/>
      <c r="AIM181"/>
      <c r="AIN181"/>
      <c r="AIO181"/>
      <c r="AIP181"/>
      <c r="AIQ181"/>
      <c r="AIR181"/>
      <c r="AIS181"/>
      <c r="AIT181"/>
      <c r="AIU181"/>
      <c r="AIV181"/>
      <c r="AIW181"/>
      <c r="AIX181"/>
      <c r="AIY181"/>
      <c r="AIZ181"/>
      <c r="AJA181"/>
      <c r="AJB181"/>
      <c r="AJC181"/>
      <c r="AJD181"/>
      <c r="AJE181"/>
      <c r="AJF181"/>
      <c r="AJG181"/>
      <c r="AJH181"/>
      <c r="AJI181"/>
      <c r="AJJ181"/>
      <c r="AJK181"/>
      <c r="AJL181"/>
      <c r="AJM181"/>
      <c r="AJN181"/>
      <c r="AJO181"/>
      <c r="AJP181"/>
      <c r="AJQ181"/>
      <c r="AJR181"/>
      <c r="AJS181"/>
      <c r="AJT181"/>
      <c r="AJU181"/>
      <c r="AJV181"/>
      <c r="AJW181"/>
      <c r="AJX181"/>
      <c r="AJY181"/>
      <c r="AJZ181"/>
      <c r="AKA181"/>
      <c r="AKB181"/>
      <c r="AKC181"/>
      <c r="AKD181"/>
      <c r="AKE181"/>
      <c r="AKF181"/>
      <c r="AKG181"/>
      <c r="AKH181"/>
      <c r="AKI181"/>
      <c r="AKJ181"/>
      <c r="AKK181"/>
      <c r="AKL181"/>
      <c r="AKM181"/>
      <c r="AKN181"/>
      <c r="AKO181"/>
      <c r="AKP181"/>
      <c r="AKQ181"/>
      <c r="AKR181"/>
      <c r="AKS181"/>
      <c r="AKT181"/>
      <c r="AKU181"/>
      <c r="AKV181"/>
      <c r="AKW181"/>
      <c r="AKX181"/>
      <c r="AKY181"/>
      <c r="AKZ181"/>
      <c r="ALA181"/>
      <c r="ALB181"/>
      <c r="ALC181"/>
      <c r="ALD181"/>
      <c r="ALE181"/>
      <c r="ALF181"/>
      <c r="ALG181"/>
      <c r="ALH181"/>
      <c r="ALI181"/>
      <c r="ALJ181"/>
      <c r="ALK181"/>
      <c r="ALL181"/>
      <c r="ALM181"/>
      <c r="ALN181"/>
      <c r="ALO181"/>
      <c r="ALP181"/>
      <c r="ALQ181"/>
      <c r="ALR181"/>
      <c r="ALS181"/>
      <c r="ALT181"/>
      <c r="ALU181"/>
      <c r="ALV181"/>
      <c r="ALW181"/>
      <c r="ALX181"/>
      <c r="ALY181"/>
      <c r="ALZ181"/>
      <c r="AMA181"/>
      <c r="AMB181"/>
      <c r="AMC181"/>
      <c r="AMD181"/>
      <c r="AME181"/>
      <c r="AMF181"/>
      <c r="AMG181"/>
      <c r="AMH181"/>
      <c r="AMI181"/>
      <c r="AMJ181"/>
    </row>
    <row r="182" spans="1:1024" ht="21" customHeight="1">
      <c r="A182" s="909"/>
      <c r="B182" s="909"/>
      <c r="C182" s="909"/>
      <c r="D182" s="909"/>
      <c r="E182" s="637" t="b">
        <f>FALSE()</f>
        <v>0</v>
      </c>
      <c r="F182" s="917" t="s">
        <v>295</v>
      </c>
      <c r="G182" s="917"/>
      <c r="H182" s="917"/>
      <c r="I182" s="917"/>
      <c r="J182" s="917"/>
      <c r="K182" s="917"/>
      <c r="L182" s="917"/>
      <c r="M182" s="917"/>
      <c r="N182" s="917"/>
      <c r="O182" s="917"/>
      <c r="P182" s="917"/>
      <c r="Q182" s="917"/>
      <c r="R182" s="917"/>
      <c r="S182" s="917"/>
      <c r="T182" s="917"/>
      <c r="U182" s="917"/>
      <c r="V182" s="917"/>
      <c r="W182" s="917"/>
      <c r="X182" s="917"/>
      <c r="Y182" s="917"/>
      <c r="Z182" s="917"/>
      <c r="AA182" s="917"/>
      <c r="AB182" s="917"/>
      <c r="AC182" s="917"/>
      <c r="AD182" s="917"/>
      <c r="AE182" s="917"/>
      <c r="AF182" s="917"/>
      <c r="AG182" s="917"/>
      <c r="AH182" s="917"/>
      <c r="AI182" s="917"/>
      <c r="AJ182" s="638"/>
      <c r="AK182"/>
      <c r="AL182" s="297"/>
      <c r="AM182" s="297"/>
      <c r="AN182" s="297"/>
      <c r="AO182" s="297"/>
      <c r="AP182" s="297"/>
      <c r="AQ182" s="297"/>
      <c r="AR182" s="297"/>
      <c r="AS182" s="297"/>
      <c r="AT182" s="297"/>
      <c r="AU182" s="297"/>
      <c r="AV182" s="297"/>
      <c r="AW182" s="297"/>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row>
    <row r="183" spans="1:1024" ht="13.5" customHeight="1">
      <c r="A183" s="909"/>
      <c r="B183" s="909"/>
      <c r="C183" s="909"/>
      <c r="D183" s="909"/>
      <c r="E183" s="637" t="b">
        <f>FALSE()</f>
        <v>0</v>
      </c>
      <c r="F183" s="917" t="s">
        <v>296</v>
      </c>
      <c r="G183" s="917"/>
      <c r="H183" s="917"/>
      <c r="I183" s="917"/>
      <c r="J183" s="917"/>
      <c r="K183" s="917"/>
      <c r="L183" s="917"/>
      <c r="M183" s="917"/>
      <c r="N183" s="917"/>
      <c r="O183" s="917"/>
      <c r="P183" s="917"/>
      <c r="Q183" s="917"/>
      <c r="R183" s="917"/>
      <c r="S183" s="917"/>
      <c r="T183" s="917"/>
      <c r="U183" s="917"/>
      <c r="V183" s="917"/>
      <c r="W183" s="917"/>
      <c r="X183" s="917"/>
      <c r="Y183" s="917"/>
      <c r="Z183" s="917"/>
      <c r="AA183" s="917"/>
      <c r="AB183" s="917"/>
      <c r="AC183" s="917"/>
      <c r="AD183" s="917"/>
      <c r="AE183" s="917"/>
      <c r="AF183" s="917"/>
      <c r="AG183" s="917"/>
      <c r="AH183" s="917"/>
      <c r="AI183" s="917"/>
      <c r="AJ183" s="638"/>
      <c r="AK183"/>
      <c r="AL183" s="297"/>
      <c r="AM183" s="297"/>
      <c r="AN183" s="297"/>
      <c r="AO183" s="297"/>
      <c r="AP183" s="297"/>
      <c r="AQ183" s="297"/>
      <c r="AR183" s="297"/>
      <c r="AS183" s="297"/>
      <c r="AT183" s="297"/>
      <c r="AU183" s="297"/>
      <c r="AV183" s="297"/>
      <c r="AW183" s="297"/>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c r="AIR183"/>
      <c r="AIS183"/>
      <c r="AIT183"/>
      <c r="AIU183"/>
      <c r="AIV183"/>
      <c r="AIW183"/>
      <c r="AIX183"/>
      <c r="AIY183"/>
      <c r="AIZ183"/>
      <c r="AJA183"/>
      <c r="AJB183"/>
      <c r="AJC183"/>
      <c r="AJD183"/>
      <c r="AJE183"/>
      <c r="AJF183"/>
      <c r="AJG183"/>
      <c r="AJH183"/>
      <c r="AJI183"/>
      <c r="AJJ183"/>
      <c r="AJK183"/>
      <c r="AJL183"/>
      <c r="AJM183"/>
      <c r="AJN183"/>
      <c r="AJO183"/>
      <c r="AJP183"/>
      <c r="AJQ183"/>
      <c r="AJR183"/>
      <c r="AJS183"/>
      <c r="AJT183"/>
      <c r="AJU183"/>
      <c r="AJV183"/>
      <c r="AJW183"/>
      <c r="AJX183"/>
      <c r="AJY183"/>
      <c r="AJZ183"/>
      <c r="AKA183"/>
      <c r="AKB183"/>
      <c r="AKC183"/>
      <c r="AKD183"/>
      <c r="AKE183"/>
      <c r="AKF183"/>
      <c r="AKG183"/>
      <c r="AKH183"/>
      <c r="AKI183"/>
      <c r="AKJ183"/>
      <c r="AKK183"/>
      <c r="AKL183"/>
      <c r="AKM183"/>
      <c r="AKN183"/>
      <c r="AKO183"/>
      <c r="AKP183"/>
      <c r="AKQ183"/>
      <c r="AKR183"/>
      <c r="AKS183"/>
      <c r="AKT183"/>
      <c r="AKU183"/>
      <c r="AKV183"/>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c r="AMH183"/>
      <c r="AMI183"/>
      <c r="AMJ183"/>
    </row>
    <row r="184" spans="1:1024" ht="13.5" customHeight="1">
      <c r="A184" s="909"/>
      <c r="B184" s="909"/>
      <c r="C184" s="909"/>
      <c r="D184" s="909"/>
      <c r="E184" s="645" t="b">
        <f>FALSE()</f>
        <v>0</v>
      </c>
      <c r="F184" s="915" t="s">
        <v>297</v>
      </c>
      <c r="G184" s="915"/>
      <c r="H184" s="915"/>
      <c r="I184" s="915"/>
      <c r="J184" s="915"/>
      <c r="K184" s="915"/>
      <c r="L184" s="915"/>
      <c r="M184" s="915"/>
      <c r="N184" s="915"/>
      <c r="O184" s="915"/>
      <c r="P184" s="915"/>
      <c r="Q184" s="915"/>
      <c r="R184" s="915"/>
      <c r="S184" s="915"/>
      <c r="T184" s="915"/>
      <c r="U184" s="915"/>
      <c r="V184" s="915"/>
      <c r="W184" s="915"/>
      <c r="X184" s="915"/>
      <c r="Y184" s="915"/>
      <c r="Z184" s="915"/>
      <c r="AA184" s="915"/>
      <c r="AB184" s="915"/>
      <c r="AC184" s="915"/>
      <c r="AD184" s="915"/>
      <c r="AE184" s="915"/>
      <c r="AF184" s="915"/>
      <c r="AG184" s="915"/>
      <c r="AH184" s="915"/>
      <c r="AI184" s="915"/>
      <c r="AJ184" s="646"/>
      <c r="AK184"/>
      <c r="AL184" s="297"/>
      <c r="AM184" s="297"/>
      <c r="AN184" s="297"/>
      <c r="AO184" s="297"/>
      <c r="AP184" s="297"/>
      <c r="AQ184" s="297"/>
      <c r="AR184" s="297"/>
      <c r="AS184" s="297"/>
      <c r="AT184" s="297"/>
      <c r="AU184" s="297"/>
      <c r="AV184" s="297"/>
      <c r="AW184" s="297"/>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c r="OW184"/>
      <c r="OX184"/>
      <c r="OY184"/>
      <c r="OZ184"/>
      <c r="PA184"/>
      <c r="PB184"/>
      <c r="PC184"/>
      <c r="PD184"/>
      <c r="PE184"/>
      <c r="PF184"/>
      <c r="PG184"/>
      <c r="PH184"/>
      <c r="PI184"/>
      <c r="PJ184"/>
      <c r="PK184"/>
      <c r="PL184"/>
      <c r="PM184"/>
      <c r="PN184"/>
      <c r="PO184"/>
      <c r="PP184"/>
      <c r="PQ184"/>
      <c r="PR184"/>
      <c r="PS184"/>
      <c r="PT184"/>
      <c r="PU184"/>
      <c r="PV184"/>
      <c r="PW184"/>
      <c r="PX184"/>
      <c r="PY184"/>
      <c r="PZ184"/>
      <c r="QA184"/>
      <c r="QB184"/>
      <c r="QC184"/>
      <c r="QD184"/>
      <c r="QE184"/>
      <c r="QF184"/>
      <c r="QG184"/>
      <c r="QH184"/>
      <c r="QI184"/>
      <c r="QJ184"/>
      <c r="QK184"/>
      <c r="QL184"/>
      <c r="QM184"/>
      <c r="QN184"/>
      <c r="QO184"/>
      <c r="QP184"/>
      <c r="QQ184"/>
      <c r="QR184"/>
      <c r="QS184"/>
      <c r="QT184"/>
      <c r="QU184"/>
      <c r="QV184"/>
      <c r="QW184"/>
      <c r="QX184"/>
      <c r="QY184"/>
      <c r="QZ184"/>
      <c r="RA184"/>
      <c r="RB184"/>
      <c r="RC184"/>
      <c r="RD184"/>
      <c r="RE184"/>
      <c r="RF184"/>
      <c r="RG184"/>
      <c r="RH184"/>
      <c r="RI184"/>
      <c r="RJ184"/>
      <c r="RK184"/>
      <c r="RL184"/>
      <c r="RM184"/>
      <c r="RN184"/>
      <c r="RO184"/>
      <c r="RP184"/>
      <c r="RQ184"/>
      <c r="RR184"/>
      <c r="RS184"/>
      <c r="RT184"/>
      <c r="RU184"/>
      <c r="RV184"/>
      <c r="RW184"/>
      <c r="RX184"/>
      <c r="RY184"/>
      <c r="RZ184"/>
      <c r="SA184"/>
      <c r="SB184"/>
      <c r="SC184"/>
      <c r="SD184"/>
      <c r="SE184"/>
      <c r="SF184"/>
      <c r="SG184"/>
      <c r="SH184"/>
      <c r="SI184"/>
      <c r="SJ184"/>
      <c r="SK184"/>
      <c r="SL184"/>
      <c r="SM184"/>
      <c r="SN184"/>
      <c r="SO184"/>
      <c r="SP184"/>
      <c r="SQ184"/>
      <c r="SR184"/>
      <c r="SS184"/>
      <c r="ST184"/>
      <c r="SU184"/>
      <c r="SV184"/>
      <c r="SW184"/>
      <c r="SX184"/>
      <c r="SY184"/>
      <c r="SZ184"/>
      <c r="TA184"/>
      <c r="TB184"/>
      <c r="TC184"/>
      <c r="TD184"/>
      <c r="TE184"/>
      <c r="TF184"/>
      <c r="TG184"/>
      <c r="TH184"/>
      <c r="TI184"/>
      <c r="TJ184"/>
      <c r="TK184"/>
      <c r="TL184"/>
      <c r="TM184"/>
      <c r="TN184"/>
      <c r="TO184"/>
      <c r="TP184"/>
      <c r="TQ184"/>
      <c r="TR184"/>
      <c r="TS184"/>
      <c r="TT184"/>
      <c r="TU184"/>
      <c r="TV184"/>
      <c r="TW184"/>
      <c r="TX184"/>
      <c r="TY184"/>
      <c r="TZ184"/>
      <c r="UA184"/>
      <c r="UB184"/>
      <c r="UC184"/>
      <c r="UD184"/>
      <c r="UE184"/>
      <c r="UF184"/>
      <c r="UG184"/>
      <c r="UH184"/>
      <c r="UI184"/>
      <c r="UJ184"/>
      <c r="UK184"/>
      <c r="UL184"/>
      <c r="UM184"/>
      <c r="UN184"/>
      <c r="UO184"/>
      <c r="UP184"/>
      <c r="UQ184"/>
      <c r="UR184"/>
      <c r="US184"/>
      <c r="UT184"/>
      <c r="UU184"/>
      <c r="UV184"/>
      <c r="UW184"/>
      <c r="UX184"/>
      <c r="UY184"/>
      <c r="UZ184"/>
      <c r="VA184"/>
      <c r="VB184"/>
      <c r="VC184"/>
      <c r="VD184"/>
      <c r="VE184"/>
      <c r="VF184"/>
      <c r="VG184"/>
      <c r="VH184"/>
      <c r="VI184"/>
      <c r="VJ184"/>
      <c r="VK184"/>
      <c r="VL184"/>
      <c r="VM184"/>
      <c r="VN184"/>
      <c r="VO184"/>
      <c r="VP184"/>
      <c r="VQ184"/>
      <c r="VR184"/>
      <c r="VS184"/>
      <c r="VT184"/>
      <c r="VU184"/>
      <c r="VV184"/>
      <c r="VW184"/>
      <c r="VX184"/>
      <c r="VY184"/>
      <c r="VZ184"/>
      <c r="WA184"/>
      <c r="WB184"/>
      <c r="WC184"/>
      <c r="WD184"/>
      <c r="WE184"/>
      <c r="WF184"/>
      <c r="WG184"/>
      <c r="WH184"/>
      <c r="WI184"/>
      <c r="WJ184"/>
      <c r="WK184"/>
      <c r="WL184"/>
      <c r="WM184"/>
      <c r="WN184"/>
      <c r="WO184"/>
      <c r="WP184"/>
      <c r="WQ184"/>
      <c r="WR184"/>
      <c r="WS184"/>
      <c r="WT184"/>
      <c r="WU184"/>
      <c r="WV184"/>
      <c r="WW184"/>
      <c r="WX184"/>
      <c r="WY184"/>
      <c r="WZ184"/>
      <c r="XA184"/>
      <c r="XB184"/>
      <c r="XC184"/>
      <c r="XD184"/>
      <c r="XE184"/>
      <c r="XF184"/>
      <c r="XG184"/>
      <c r="XH184"/>
      <c r="XI184"/>
      <c r="XJ184"/>
      <c r="XK184"/>
      <c r="XL184"/>
      <c r="XM184"/>
      <c r="XN184"/>
      <c r="XO184"/>
      <c r="XP184"/>
      <c r="XQ184"/>
      <c r="XR184"/>
      <c r="XS184"/>
      <c r="XT184"/>
      <c r="XU184"/>
      <c r="XV184"/>
      <c r="XW184"/>
      <c r="XX184"/>
      <c r="XY184"/>
      <c r="XZ184"/>
      <c r="YA184"/>
      <c r="YB184"/>
      <c r="YC184"/>
      <c r="YD184"/>
      <c r="YE184"/>
      <c r="YF184"/>
      <c r="YG184"/>
      <c r="YH184"/>
      <c r="YI184"/>
      <c r="YJ184"/>
      <c r="YK184"/>
      <c r="YL184"/>
      <c r="YM184"/>
      <c r="YN184"/>
      <c r="YO184"/>
      <c r="YP184"/>
      <c r="YQ184"/>
      <c r="YR184"/>
      <c r="YS184"/>
      <c r="YT184"/>
      <c r="YU184"/>
      <c r="YV184"/>
      <c r="YW184"/>
      <c r="YX184"/>
      <c r="YY184"/>
      <c r="YZ184"/>
      <c r="ZA184"/>
      <c r="ZB184"/>
      <c r="ZC184"/>
      <c r="ZD184"/>
      <c r="ZE184"/>
      <c r="ZF184"/>
      <c r="ZG184"/>
      <c r="ZH184"/>
      <c r="ZI184"/>
      <c r="ZJ184"/>
      <c r="ZK184"/>
      <c r="ZL184"/>
      <c r="ZM184"/>
      <c r="ZN184"/>
      <c r="ZO184"/>
      <c r="ZP184"/>
      <c r="ZQ184"/>
      <c r="ZR184"/>
      <c r="ZS184"/>
      <c r="ZT184"/>
      <c r="ZU184"/>
      <c r="ZV184"/>
      <c r="ZW184"/>
      <c r="ZX184"/>
      <c r="ZY184"/>
      <c r="ZZ184"/>
      <c r="AAA184"/>
      <c r="AAB184"/>
      <c r="AAC184"/>
      <c r="AAD184"/>
      <c r="AAE184"/>
      <c r="AAF184"/>
      <c r="AAG184"/>
      <c r="AAH184"/>
      <c r="AAI184"/>
      <c r="AAJ184"/>
      <c r="AAK184"/>
      <c r="AAL184"/>
      <c r="AAM184"/>
      <c r="AAN184"/>
      <c r="AAO184"/>
      <c r="AAP184"/>
      <c r="AAQ184"/>
      <c r="AAR184"/>
      <c r="AAS184"/>
      <c r="AAT184"/>
      <c r="AAU184"/>
      <c r="AAV184"/>
      <c r="AAW184"/>
      <c r="AAX184"/>
      <c r="AAY184"/>
      <c r="AAZ184"/>
      <c r="ABA184"/>
      <c r="ABB184"/>
      <c r="ABC184"/>
      <c r="ABD184"/>
      <c r="ABE184"/>
      <c r="ABF184"/>
      <c r="ABG184"/>
      <c r="ABH184"/>
      <c r="ABI184"/>
      <c r="ABJ184"/>
      <c r="ABK184"/>
      <c r="ABL184"/>
      <c r="ABM184"/>
      <c r="ABN184"/>
      <c r="ABO184"/>
      <c r="ABP184"/>
      <c r="ABQ184"/>
      <c r="ABR184"/>
      <c r="ABS184"/>
      <c r="ABT184"/>
      <c r="ABU184"/>
      <c r="ABV184"/>
      <c r="ABW184"/>
      <c r="ABX184"/>
      <c r="ABY184"/>
      <c r="ABZ184"/>
      <c r="ACA184"/>
      <c r="ACB184"/>
      <c r="ACC184"/>
      <c r="ACD184"/>
      <c r="ACE184"/>
      <c r="ACF184"/>
      <c r="ACG184"/>
      <c r="ACH184"/>
      <c r="ACI184"/>
      <c r="ACJ184"/>
      <c r="ACK184"/>
      <c r="ACL184"/>
      <c r="ACM184"/>
      <c r="ACN184"/>
      <c r="ACO184"/>
      <c r="ACP184"/>
      <c r="ACQ184"/>
      <c r="ACR184"/>
      <c r="ACS184"/>
      <c r="ACT184"/>
      <c r="ACU184"/>
      <c r="ACV184"/>
      <c r="ACW184"/>
      <c r="ACX184"/>
      <c r="ACY184"/>
      <c r="ACZ184"/>
      <c r="ADA184"/>
      <c r="ADB184"/>
      <c r="ADC184"/>
      <c r="ADD184"/>
      <c r="ADE184"/>
      <c r="ADF184"/>
      <c r="ADG184"/>
      <c r="ADH184"/>
      <c r="ADI184"/>
      <c r="ADJ184"/>
      <c r="ADK184"/>
      <c r="ADL184"/>
      <c r="ADM184"/>
      <c r="ADN184"/>
      <c r="ADO184"/>
      <c r="ADP184"/>
      <c r="ADQ184"/>
      <c r="ADR184"/>
      <c r="ADS184"/>
      <c r="ADT184"/>
      <c r="ADU184"/>
      <c r="ADV184"/>
      <c r="ADW184"/>
      <c r="ADX184"/>
      <c r="ADY184"/>
      <c r="ADZ184"/>
      <c r="AEA184"/>
      <c r="AEB184"/>
      <c r="AEC184"/>
      <c r="AED184"/>
      <c r="AEE184"/>
      <c r="AEF184"/>
      <c r="AEG184"/>
      <c r="AEH184"/>
      <c r="AEI184"/>
      <c r="AEJ184"/>
      <c r="AEK184"/>
      <c r="AEL184"/>
      <c r="AEM184"/>
      <c r="AEN184"/>
      <c r="AEO184"/>
      <c r="AEP184"/>
      <c r="AEQ184"/>
      <c r="AER184"/>
      <c r="AES184"/>
      <c r="AET184"/>
      <c r="AEU184"/>
      <c r="AEV184"/>
      <c r="AEW184"/>
      <c r="AEX184"/>
      <c r="AEY184"/>
      <c r="AEZ184"/>
      <c r="AFA184"/>
      <c r="AFB184"/>
      <c r="AFC184"/>
      <c r="AFD184"/>
      <c r="AFE184"/>
      <c r="AFF184"/>
      <c r="AFG184"/>
      <c r="AFH184"/>
      <c r="AFI184"/>
      <c r="AFJ184"/>
      <c r="AFK184"/>
      <c r="AFL184"/>
      <c r="AFM184"/>
      <c r="AFN184"/>
      <c r="AFO184"/>
      <c r="AFP184"/>
      <c r="AFQ184"/>
      <c r="AFR184"/>
      <c r="AFS184"/>
      <c r="AFT184"/>
      <c r="AFU184"/>
      <c r="AFV184"/>
      <c r="AFW184"/>
      <c r="AFX184"/>
      <c r="AFY184"/>
      <c r="AFZ184"/>
      <c r="AGA184"/>
      <c r="AGB184"/>
      <c r="AGC184"/>
      <c r="AGD184"/>
      <c r="AGE184"/>
      <c r="AGF184"/>
      <c r="AGG184"/>
      <c r="AGH184"/>
      <c r="AGI184"/>
      <c r="AGJ184"/>
      <c r="AGK184"/>
      <c r="AGL184"/>
      <c r="AGM184"/>
      <c r="AGN184"/>
      <c r="AGO184"/>
      <c r="AGP184"/>
      <c r="AGQ184"/>
      <c r="AGR184"/>
      <c r="AGS184"/>
      <c r="AGT184"/>
      <c r="AGU184"/>
      <c r="AGV184"/>
      <c r="AGW184"/>
      <c r="AGX184"/>
      <c r="AGY184"/>
      <c r="AGZ184"/>
      <c r="AHA184"/>
      <c r="AHB184"/>
      <c r="AHC184"/>
      <c r="AHD184"/>
      <c r="AHE184"/>
      <c r="AHF184"/>
      <c r="AHG184"/>
      <c r="AHH184"/>
      <c r="AHI184"/>
      <c r="AHJ184"/>
      <c r="AHK184"/>
      <c r="AHL184"/>
      <c r="AHM184"/>
      <c r="AHN184"/>
      <c r="AHO184"/>
      <c r="AHP184"/>
      <c r="AHQ184"/>
      <c r="AHR184"/>
      <c r="AHS184"/>
      <c r="AHT184"/>
      <c r="AHU184"/>
      <c r="AHV184"/>
      <c r="AHW184"/>
      <c r="AHX184"/>
      <c r="AHY184"/>
      <c r="AHZ184"/>
      <c r="AIA184"/>
      <c r="AIB184"/>
      <c r="AIC184"/>
      <c r="AID184"/>
      <c r="AIE184"/>
      <c r="AIF184"/>
      <c r="AIG184"/>
      <c r="AIH184"/>
      <c r="AII184"/>
      <c r="AIJ184"/>
      <c r="AIK184"/>
      <c r="AIL184"/>
      <c r="AIM184"/>
      <c r="AIN184"/>
      <c r="AIO184"/>
      <c r="AIP184"/>
      <c r="AIQ184"/>
      <c r="AIR184"/>
      <c r="AIS184"/>
      <c r="AIT184"/>
      <c r="AIU184"/>
      <c r="AIV184"/>
      <c r="AIW184"/>
      <c r="AIX184"/>
      <c r="AIY184"/>
      <c r="AIZ184"/>
      <c r="AJA184"/>
      <c r="AJB184"/>
      <c r="AJC184"/>
      <c r="AJD184"/>
      <c r="AJE184"/>
      <c r="AJF184"/>
      <c r="AJG184"/>
      <c r="AJH184"/>
      <c r="AJI184"/>
      <c r="AJJ184"/>
      <c r="AJK184"/>
      <c r="AJL184"/>
      <c r="AJM184"/>
      <c r="AJN184"/>
      <c r="AJO184"/>
      <c r="AJP184"/>
      <c r="AJQ184"/>
      <c r="AJR184"/>
      <c r="AJS184"/>
      <c r="AJT184"/>
      <c r="AJU184"/>
      <c r="AJV184"/>
      <c r="AJW184"/>
      <c r="AJX184"/>
      <c r="AJY184"/>
      <c r="AJZ184"/>
      <c r="AKA184"/>
      <c r="AKB184"/>
      <c r="AKC184"/>
      <c r="AKD184"/>
      <c r="AKE184"/>
      <c r="AKF184"/>
      <c r="AKG184"/>
      <c r="AKH184"/>
      <c r="AKI184"/>
      <c r="AKJ184"/>
      <c r="AKK184"/>
      <c r="AKL184"/>
      <c r="AKM184"/>
      <c r="AKN184"/>
      <c r="AKO184"/>
      <c r="AKP184"/>
      <c r="AKQ184"/>
      <c r="AKR184"/>
      <c r="AKS184"/>
      <c r="AKT184"/>
      <c r="AKU184"/>
      <c r="AKV184"/>
      <c r="AKW184"/>
      <c r="AKX184"/>
      <c r="AKY184"/>
      <c r="AKZ184"/>
      <c r="ALA184"/>
      <c r="ALB184"/>
      <c r="ALC184"/>
      <c r="ALD184"/>
      <c r="ALE184"/>
      <c r="ALF184"/>
      <c r="ALG184"/>
      <c r="ALH184"/>
      <c r="ALI184"/>
      <c r="ALJ184"/>
      <c r="ALK184"/>
      <c r="ALL184"/>
      <c r="ALM184"/>
      <c r="ALN184"/>
      <c r="ALO184"/>
      <c r="ALP184"/>
      <c r="ALQ184"/>
      <c r="ALR184"/>
      <c r="ALS184"/>
      <c r="ALT184"/>
      <c r="ALU184"/>
      <c r="ALV184"/>
      <c r="ALW184"/>
      <c r="ALX184"/>
      <c r="ALY184"/>
      <c r="ALZ184"/>
      <c r="AMA184"/>
      <c r="AMB184"/>
      <c r="AMC184"/>
      <c r="AMD184"/>
      <c r="AME184"/>
      <c r="AMF184"/>
      <c r="AMG184"/>
      <c r="AMH184"/>
      <c r="AMI184"/>
      <c r="AMJ184"/>
    </row>
    <row r="185" spans="1:1024" ht="13.5" customHeight="1">
      <c r="A185" s="909" t="s">
        <v>298</v>
      </c>
      <c r="B185" s="909"/>
      <c r="C185" s="909"/>
      <c r="D185" s="909"/>
      <c r="E185" s="643" t="b">
        <f>FALSE()</f>
        <v>0</v>
      </c>
      <c r="F185" s="918" t="s">
        <v>299</v>
      </c>
      <c r="G185" s="918"/>
      <c r="H185" s="918"/>
      <c r="I185" s="918"/>
      <c r="J185" s="918"/>
      <c r="K185" s="918"/>
      <c r="L185" s="918"/>
      <c r="M185" s="918"/>
      <c r="N185" s="918"/>
      <c r="O185" s="918"/>
      <c r="P185" s="918"/>
      <c r="Q185" s="918"/>
      <c r="R185" s="918"/>
      <c r="S185" s="918"/>
      <c r="T185" s="918"/>
      <c r="U185" s="918"/>
      <c r="V185" s="918"/>
      <c r="W185" s="918"/>
      <c r="X185" s="918"/>
      <c r="Y185" s="918"/>
      <c r="Z185" s="918"/>
      <c r="AA185" s="918"/>
      <c r="AB185" s="918"/>
      <c r="AC185" s="918"/>
      <c r="AD185" s="918"/>
      <c r="AE185" s="918"/>
      <c r="AF185" s="918"/>
      <c r="AG185" s="918"/>
      <c r="AH185" s="918"/>
      <c r="AI185" s="918"/>
      <c r="AJ185" s="918"/>
      <c r="AK185" s="473"/>
      <c r="AL185" s="297"/>
      <c r="AT185" s="31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c r="OL185"/>
      <c r="OM185"/>
      <c r="ON185"/>
      <c r="OO185"/>
      <c r="OP185"/>
      <c r="OQ185"/>
      <c r="OR185"/>
      <c r="OS185"/>
      <c r="OT185"/>
      <c r="OU185"/>
      <c r="OV185"/>
      <c r="OW185"/>
      <c r="OX185"/>
      <c r="OY185"/>
      <c r="OZ185"/>
      <c r="PA185"/>
      <c r="PB185"/>
      <c r="PC185"/>
      <c r="PD185"/>
      <c r="PE185"/>
      <c r="PF185"/>
      <c r="PG185"/>
      <c r="PH185"/>
      <c r="PI185"/>
      <c r="PJ185"/>
      <c r="PK185"/>
      <c r="PL185"/>
      <c r="PM185"/>
      <c r="PN185"/>
      <c r="PO185"/>
      <c r="PP185"/>
      <c r="PQ185"/>
      <c r="PR185"/>
      <c r="PS185"/>
      <c r="PT185"/>
      <c r="PU185"/>
      <c r="PV185"/>
      <c r="PW185"/>
      <c r="PX185"/>
      <c r="PY185"/>
      <c r="PZ185"/>
      <c r="QA185"/>
      <c r="QB185"/>
      <c r="QC185"/>
      <c r="QD185"/>
      <c r="QE185"/>
      <c r="QF185"/>
      <c r="QG185"/>
      <c r="QH185"/>
      <c r="QI185"/>
      <c r="QJ185"/>
      <c r="QK185"/>
      <c r="QL185"/>
      <c r="QM185"/>
      <c r="QN185"/>
      <c r="QO185"/>
      <c r="QP185"/>
      <c r="QQ185"/>
      <c r="QR185"/>
      <c r="QS185"/>
      <c r="QT185"/>
      <c r="QU185"/>
      <c r="QV185"/>
      <c r="QW185"/>
      <c r="QX185"/>
      <c r="QY185"/>
      <c r="QZ185"/>
      <c r="RA185"/>
      <c r="RB185"/>
      <c r="RC185"/>
      <c r="RD185"/>
      <c r="RE185"/>
      <c r="RF185"/>
      <c r="RG185"/>
      <c r="RH185"/>
      <c r="RI185"/>
      <c r="RJ185"/>
      <c r="RK185"/>
      <c r="RL185"/>
      <c r="RM185"/>
      <c r="RN185"/>
      <c r="RO185"/>
      <c r="RP185"/>
      <c r="RQ185"/>
      <c r="RR185"/>
      <c r="RS185"/>
      <c r="RT185"/>
      <c r="RU185"/>
      <c r="RV185"/>
      <c r="RW185"/>
      <c r="RX185"/>
      <c r="RY185"/>
      <c r="RZ185"/>
      <c r="SA185"/>
      <c r="SB185"/>
      <c r="SC185"/>
      <c r="SD185"/>
      <c r="SE185"/>
      <c r="SF185"/>
      <c r="SG185"/>
      <c r="SH185"/>
      <c r="SI185"/>
      <c r="SJ185"/>
      <c r="SK185"/>
      <c r="SL185"/>
      <c r="SM185"/>
      <c r="SN185"/>
      <c r="SO185"/>
      <c r="SP185"/>
      <c r="SQ185"/>
      <c r="SR185"/>
      <c r="SS185"/>
      <c r="ST185"/>
      <c r="SU185"/>
      <c r="SV185"/>
      <c r="SW185"/>
      <c r="SX185"/>
      <c r="SY185"/>
      <c r="SZ185"/>
      <c r="TA185"/>
      <c r="TB185"/>
      <c r="TC185"/>
      <c r="TD185"/>
      <c r="TE185"/>
      <c r="TF185"/>
      <c r="TG185"/>
      <c r="TH185"/>
      <c r="TI185"/>
      <c r="TJ185"/>
      <c r="TK185"/>
      <c r="TL185"/>
      <c r="TM185"/>
      <c r="TN185"/>
      <c r="TO185"/>
      <c r="TP185"/>
      <c r="TQ185"/>
      <c r="TR185"/>
      <c r="TS185"/>
      <c r="TT185"/>
      <c r="TU185"/>
      <c r="TV185"/>
      <c r="TW185"/>
      <c r="TX185"/>
      <c r="TY185"/>
      <c r="TZ185"/>
      <c r="UA185"/>
      <c r="UB185"/>
      <c r="UC185"/>
      <c r="UD185"/>
      <c r="UE185"/>
      <c r="UF185"/>
      <c r="UG185"/>
      <c r="UH185"/>
      <c r="UI185"/>
      <c r="UJ185"/>
      <c r="UK185"/>
      <c r="UL185"/>
      <c r="UM185"/>
      <c r="UN185"/>
      <c r="UO185"/>
      <c r="UP185"/>
      <c r="UQ185"/>
      <c r="UR185"/>
      <c r="US185"/>
      <c r="UT185"/>
      <c r="UU185"/>
      <c r="UV185"/>
      <c r="UW185"/>
      <c r="UX185"/>
      <c r="UY185"/>
      <c r="UZ185"/>
      <c r="VA185"/>
      <c r="VB185"/>
      <c r="VC185"/>
      <c r="VD185"/>
      <c r="VE185"/>
      <c r="VF185"/>
      <c r="VG185"/>
      <c r="VH185"/>
      <c r="VI185"/>
      <c r="VJ185"/>
      <c r="VK185"/>
      <c r="VL185"/>
      <c r="VM185"/>
      <c r="VN185"/>
      <c r="VO185"/>
      <c r="VP185"/>
      <c r="VQ185"/>
      <c r="VR185"/>
      <c r="VS185"/>
      <c r="VT185"/>
      <c r="VU185"/>
      <c r="VV185"/>
      <c r="VW185"/>
      <c r="VX185"/>
      <c r="VY185"/>
      <c r="VZ185"/>
      <c r="WA185"/>
      <c r="WB185"/>
      <c r="WC185"/>
      <c r="WD185"/>
      <c r="WE185"/>
      <c r="WF185"/>
      <c r="WG185"/>
      <c r="WH185"/>
      <c r="WI185"/>
      <c r="WJ185"/>
      <c r="WK185"/>
      <c r="WL185"/>
      <c r="WM185"/>
      <c r="WN185"/>
      <c r="WO185"/>
      <c r="WP185"/>
      <c r="WQ185"/>
      <c r="WR185"/>
      <c r="WS185"/>
      <c r="WT185"/>
      <c r="WU185"/>
      <c r="WV185"/>
      <c r="WW185"/>
      <c r="WX185"/>
      <c r="WY185"/>
      <c r="WZ185"/>
      <c r="XA185"/>
      <c r="XB185"/>
      <c r="XC185"/>
      <c r="XD185"/>
      <c r="XE185"/>
      <c r="XF185"/>
      <c r="XG185"/>
      <c r="XH185"/>
      <c r="XI185"/>
      <c r="XJ185"/>
      <c r="XK185"/>
      <c r="XL185"/>
      <c r="XM185"/>
      <c r="XN185"/>
      <c r="XO185"/>
      <c r="XP185"/>
      <c r="XQ185"/>
      <c r="XR185"/>
      <c r="XS185"/>
      <c r="XT185"/>
      <c r="XU185"/>
      <c r="XV185"/>
      <c r="XW185"/>
      <c r="XX185"/>
      <c r="XY185"/>
      <c r="XZ185"/>
      <c r="YA185"/>
      <c r="YB185"/>
      <c r="YC185"/>
      <c r="YD185"/>
      <c r="YE185"/>
      <c r="YF185"/>
      <c r="YG185"/>
      <c r="YH185"/>
      <c r="YI185"/>
      <c r="YJ185"/>
      <c r="YK185"/>
      <c r="YL185"/>
      <c r="YM185"/>
      <c r="YN185"/>
      <c r="YO185"/>
      <c r="YP185"/>
      <c r="YQ185"/>
      <c r="YR185"/>
      <c r="YS185"/>
      <c r="YT185"/>
      <c r="YU185"/>
      <c r="YV185"/>
      <c r="YW185"/>
      <c r="YX185"/>
      <c r="YY185"/>
      <c r="YZ185"/>
      <c r="ZA185"/>
      <c r="ZB185"/>
      <c r="ZC185"/>
      <c r="ZD185"/>
      <c r="ZE185"/>
      <c r="ZF185"/>
      <c r="ZG185"/>
      <c r="ZH185"/>
      <c r="ZI185"/>
      <c r="ZJ185"/>
      <c r="ZK185"/>
      <c r="ZL185"/>
      <c r="ZM185"/>
      <c r="ZN185"/>
      <c r="ZO185"/>
      <c r="ZP185"/>
      <c r="ZQ185"/>
      <c r="ZR185"/>
      <c r="ZS185"/>
      <c r="ZT185"/>
      <c r="ZU185"/>
      <c r="ZV185"/>
      <c r="ZW185"/>
      <c r="ZX185"/>
      <c r="ZY185"/>
      <c r="ZZ185"/>
      <c r="AAA185"/>
      <c r="AAB185"/>
      <c r="AAC185"/>
      <c r="AAD185"/>
      <c r="AAE185"/>
      <c r="AAF185"/>
      <c r="AAG185"/>
      <c r="AAH185"/>
      <c r="AAI185"/>
      <c r="AAJ185"/>
      <c r="AAK185"/>
      <c r="AAL185"/>
      <c r="AAM185"/>
      <c r="AAN185"/>
      <c r="AAO185"/>
      <c r="AAP185"/>
      <c r="AAQ185"/>
      <c r="AAR185"/>
      <c r="AAS185"/>
      <c r="AAT185"/>
      <c r="AAU185"/>
      <c r="AAV185"/>
      <c r="AAW185"/>
      <c r="AAX185"/>
      <c r="AAY185"/>
      <c r="AAZ185"/>
      <c r="ABA185"/>
      <c r="ABB185"/>
      <c r="ABC185"/>
      <c r="ABD185"/>
      <c r="ABE185"/>
      <c r="ABF185"/>
      <c r="ABG185"/>
      <c r="ABH185"/>
      <c r="ABI185"/>
      <c r="ABJ185"/>
      <c r="ABK185"/>
      <c r="ABL185"/>
      <c r="ABM185"/>
      <c r="ABN185"/>
      <c r="ABO185"/>
      <c r="ABP185"/>
      <c r="ABQ185"/>
      <c r="ABR185"/>
      <c r="ABS185"/>
      <c r="ABT185"/>
      <c r="ABU185"/>
      <c r="ABV185"/>
      <c r="ABW185"/>
      <c r="ABX185"/>
      <c r="ABY185"/>
      <c r="ABZ185"/>
      <c r="ACA185"/>
      <c r="ACB185"/>
      <c r="ACC185"/>
      <c r="ACD185"/>
      <c r="ACE185"/>
      <c r="ACF185"/>
      <c r="ACG185"/>
      <c r="ACH185"/>
      <c r="ACI185"/>
      <c r="ACJ185"/>
      <c r="ACK185"/>
      <c r="ACL185"/>
      <c r="ACM185"/>
      <c r="ACN185"/>
      <c r="ACO185"/>
      <c r="ACP185"/>
      <c r="ACQ185"/>
      <c r="ACR185"/>
      <c r="ACS185"/>
      <c r="ACT185"/>
      <c r="ACU185"/>
      <c r="ACV185"/>
      <c r="ACW185"/>
      <c r="ACX185"/>
      <c r="ACY185"/>
      <c r="ACZ185"/>
      <c r="ADA185"/>
      <c r="ADB185"/>
      <c r="ADC185"/>
      <c r="ADD185"/>
      <c r="ADE185"/>
      <c r="ADF185"/>
      <c r="ADG185"/>
      <c r="ADH185"/>
      <c r="ADI185"/>
      <c r="ADJ185"/>
      <c r="ADK185"/>
      <c r="ADL185"/>
      <c r="ADM185"/>
      <c r="ADN185"/>
      <c r="ADO185"/>
      <c r="ADP185"/>
      <c r="ADQ185"/>
      <c r="ADR185"/>
      <c r="ADS185"/>
      <c r="ADT185"/>
      <c r="ADU185"/>
      <c r="ADV185"/>
      <c r="ADW185"/>
      <c r="ADX185"/>
      <c r="ADY185"/>
      <c r="ADZ185"/>
      <c r="AEA185"/>
      <c r="AEB185"/>
      <c r="AEC185"/>
      <c r="AED185"/>
      <c r="AEE185"/>
      <c r="AEF185"/>
      <c r="AEG185"/>
      <c r="AEH185"/>
      <c r="AEI185"/>
      <c r="AEJ185"/>
      <c r="AEK185"/>
      <c r="AEL185"/>
      <c r="AEM185"/>
      <c r="AEN185"/>
      <c r="AEO185"/>
      <c r="AEP185"/>
      <c r="AEQ185"/>
      <c r="AER185"/>
      <c r="AES185"/>
      <c r="AET185"/>
      <c r="AEU185"/>
      <c r="AEV185"/>
      <c r="AEW185"/>
      <c r="AEX185"/>
      <c r="AEY185"/>
      <c r="AEZ185"/>
      <c r="AFA185"/>
      <c r="AFB185"/>
      <c r="AFC185"/>
      <c r="AFD185"/>
      <c r="AFE185"/>
      <c r="AFF185"/>
      <c r="AFG185"/>
      <c r="AFH185"/>
      <c r="AFI185"/>
      <c r="AFJ185"/>
      <c r="AFK185"/>
      <c r="AFL185"/>
      <c r="AFM185"/>
      <c r="AFN185"/>
      <c r="AFO185"/>
      <c r="AFP185"/>
      <c r="AFQ185"/>
      <c r="AFR185"/>
      <c r="AFS185"/>
      <c r="AFT185"/>
      <c r="AFU185"/>
      <c r="AFV185"/>
      <c r="AFW185"/>
      <c r="AFX185"/>
      <c r="AFY185"/>
      <c r="AFZ185"/>
      <c r="AGA185"/>
      <c r="AGB185"/>
      <c r="AGC185"/>
      <c r="AGD185"/>
      <c r="AGE185"/>
      <c r="AGF185"/>
      <c r="AGG185"/>
      <c r="AGH185"/>
      <c r="AGI185"/>
      <c r="AGJ185"/>
      <c r="AGK185"/>
      <c r="AGL185"/>
      <c r="AGM185"/>
      <c r="AGN185"/>
      <c r="AGO185"/>
      <c r="AGP185"/>
      <c r="AGQ185"/>
      <c r="AGR185"/>
      <c r="AGS185"/>
      <c r="AGT185"/>
      <c r="AGU185"/>
      <c r="AGV185"/>
      <c r="AGW185"/>
      <c r="AGX185"/>
      <c r="AGY185"/>
      <c r="AGZ185"/>
      <c r="AHA185"/>
      <c r="AHB185"/>
      <c r="AHC185"/>
      <c r="AHD185"/>
      <c r="AHE185"/>
      <c r="AHF185"/>
      <c r="AHG185"/>
      <c r="AHH185"/>
      <c r="AHI185"/>
      <c r="AHJ185"/>
      <c r="AHK185"/>
      <c r="AHL185"/>
      <c r="AHM185"/>
      <c r="AHN185"/>
      <c r="AHO185"/>
      <c r="AHP185"/>
      <c r="AHQ185"/>
      <c r="AHR185"/>
      <c r="AHS185"/>
      <c r="AHT185"/>
      <c r="AHU185"/>
      <c r="AHV185"/>
      <c r="AHW185"/>
      <c r="AHX185"/>
      <c r="AHY185"/>
      <c r="AHZ185"/>
      <c r="AIA185"/>
      <c r="AIB185"/>
      <c r="AIC185"/>
      <c r="AID185"/>
      <c r="AIE185"/>
      <c r="AIF185"/>
      <c r="AIG185"/>
      <c r="AIH185"/>
      <c r="AII185"/>
      <c r="AIJ185"/>
      <c r="AIK185"/>
      <c r="AIL185"/>
      <c r="AIM185"/>
      <c r="AIN185"/>
      <c r="AIO185"/>
      <c r="AIP185"/>
      <c r="AIQ185"/>
      <c r="AIR185"/>
      <c r="AIS185"/>
      <c r="AIT185"/>
      <c r="AIU185"/>
      <c r="AIV185"/>
      <c r="AIW185"/>
      <c r="AIX185"/>
      <c r="AIY185"/>
      <c r="AIZ185"/>
      <c r="AJA185"/>
      <c r="AJB185"/>
      <c r="AJC185"/>
      <c r="AJD185"/>
      <c r="AJE185"/>
      <c r="AJF185"/>
      <c r="AJG185"/>
      <c r="AJH185"/>
      <c r="AJI185"/>
      <c r="AJJ185"/>
      <c r="AJK185"/>
      <c r="AJL185"/>
      <c r="AJM185"/>
      <c r="AJN185"/>
      <c r="AJO185"/>
      <c r="AJP185"/>
      <c r="AJQ185"/>
      <c r="AJR185"/>
      <c r="AJS185"/>
      <c r="AJT185"/>
      <c r="AJU185"/>
      <c r="AJV185"/>
      <c r="AJW185"/>
      <c r="AJX185"/>
      <c r="AJY185"/>
      <c r="AJZ185"/>
      <c r="AKA185"/>
      <c r="AKB185"/>
      <c r="AKC185"/>
      <c r="AKD185"/>
      <c r="AKE185"/>
      <c r="AKF185"/>
      <c r="AKG185"/>
      <c r="AKH185"/>
      <c r="AKI185"/>
      <c r="AKJ185"/>
      <c r="AKK185"/>
      <c r="AKL185"/>
      <c r="AKM185"/>
      <c r="AKN185"/>
      <c r="AKO185"/>
      <c r="AKP185"/>
      <c r="AKQ185"/>
      <c r="AKR185"/>
      <c r="AKS185"/>
      <c r="AKT185"/>
      <c r="AKU185"/>
      <c r="AKV185"/>
      <c r="AKW185"/>
      <c r="AKX185"/>
      <c r="AKY185"/>
      <c r="AKZ185"/>
      <c r="ALA185"/>
      <c r="ALB185"/>
      <c r="ALC185"/>
      <c r="ALD185"/>
      <c r="ALE185"/>
      <c r="ALF185"/>
      <c r="ALG185"/>
      <c r="ALH185"/>
      <c r="ALI185"/>
      <c r="ALJ185"/>
      <c r="ALK185"/>
      <c r="ALL185"/>
      <c r="ALM185"/>
      <c r="ALN185"/>
      <c r="ALO185"/>
      <c r="ALP185"/>
      <c r="ALQ185"/>
      <c r="ALR185"/>
      <c r="ALS185"/>
      <c r="ALT185"/>
      <c r="ALU185"/>
      <c r="ALV185"/>
      <c r="ALW185"/>
      <c r="ALX185"/>
      <c r="ALY185"/>
      <c r="ALZ185"/>
      <c r="AMA185"/>
      <c r="AMB185"/>
      <c r="AMC185"/>
      <c r="AMD185"/>
      <c r="AME185"/>
      <c r="AMF185"/>
      <c r="AMG185"/>
      <c r="AMH185"/>
      <c r="AMI185"/>
      <c r="AMJ185"/>
    </row>
    <row r="186" spans="1:1024" ht="13.5" customHeight="1">
      <c r="A186" s="909"/>
      <c r="B186" s="909"/>
      <c r="C186" s="909"/>
      <c r="D186" s="909"/>
      <c r="E186" s="637" t="b">
        <f>FALSE()</f>
        <v>0</v>
      </c>
      <c r="F186" s="917" t="s">
        <v>300</v>
      </c>
      <c r="G186" s="917"/>
      <c r="H186" s="917"/>
      <c r="I186" s="917"/>
      <c r="J186" s="917"/>
      <c r="K186" s="917"/>
      <c r="L186" s="917"/>
      <c r="M186" s="917"/>
      <c r="N186" s="917"/>
      <c r="O186" s="917"/>
      <c r="P186" s="917"/>
      <c r="Q186" s="917"/>
      <c r="R186" s="917"/>
      <c r="S186" s="917"/>
      <c r="T186" s="917"/>
      <c r="U186" s="917"/>
      <c r="V186" s="917"/>
      <c r="W186" s="917"/>
      <c r="X186" s="917"/>
      <c r="Y186" s="917"/>
      <c r="Z186" s="917"/>
      <c r="AA186" s="917"/>
      <c r="AB186" s="917"/>
      <c r="AC186" s="917"/>
      <c r="AD186" s="917"/>
      <c r="AE186" s="917"/>
      <c r="AF186" s="917"/>
      <c r="AG186" s="917"/>
      <c r="AH186" s="917"/>
      <c r="AI186" s="917"/>
      <c r="AJ186" s="638"/>
      <c r="AK186" s="513"/>
      <c r="AL186" s="297"/>
      <c r="AM186"/>
      <c r="AN186"/>
      <c r="AO186"/>
      <c r="AP186"/>
      <c r="AQ186"/>
      <c r="AR186"/>
      <c r="AS186"/>
      <c r="AT186" s="315"/>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c r="OL186"/>
      <c r="OM186"/>
      <c r="ON186"/>
      <c r="OO186"/>
      <c r="OP186"/>
      <c r="OQ186"/>
      <c r="OR186"/>
      <c r="OS186"/>
      <c r="OT186"/>
      <c r="OU186"/>
      <c r="OV186"/>
      <c r="OW186"/>
      <c r="OX186"/>
      <c r="OY186"/>
      <c r="OZ186"/>
      <c r="PA186"/>
      <c r="PB186"/>
      <c r="PC186"/>
      <c r="PD186"/>
      <c r="PE186"/>
      <c r="PF186"/>
      <c r="PG186"/>
      <c r="PH186"/>
      <c r="PI186"/>
      <c r="PJ186"/>
      <c r="PK186"/>
      <c r="PL186"/>
      <c r="PM186"/>
      <c r="PN186"/>
      <c r="PO186"/>
      <c r="PP186"/>
      <c r="PQ186"/>
      <c r="PR186"/>
      <c r="PS186"/>
      <c r="PT186"/>
      <c r="PU186"/>
      <c r="PV186"/>
      <c r="PW186"/>
      <c r="PX186"/>
      <c r="PY186"/>
      <c r="PZ186"/>
      <c r="QA186"/>
      <c r="QB186"/>
      <c r="QC186"/>
      <c r="QD186"/>
      <c r="QE186"/>
      <c r="QF186"/>
      <c r="QG186"/>
      <c r="QH186"/>
      <c r="QI186"/>
      <c r="QJ186"/>
      <c r="QK186"/>
      <c r="QL186"/>
      <c r="QM186"/>
      <c r="QN186"/>
      <c r="QO186"/>
      <c r="QP186"/>
      <c r="QQ186"/>
      <c r="QR186"/>
      <c r="QS186"/>
      <c r="QT186"/>
      <c r="QU186"/>
      <c r="QV186"/>
      <c r="QW186"/>
      <c r="QX186"/>
      <c r="QY186"/>
      <c r="QZ186"/>
      <c r="RA186"/>
      <c r="RB186"/>
      <c r="RC186"/>
      <c r="RD186"/>
      <c r="RE186"/>
      <c r="RF186"/>
      <c r="RG186"/>
      <c r="RH186"/>
      <c r="RI186"/>
      <c r="RJ186"/>
      <c r="RK186"/>
      <c r="RL186"/>
      <c r="RM186"/>
      <c r="RN186"/>
      <c r="RO186"/>
      <c r="RP186"/>
      <c r="RQ186"/>
      <c r="RR186"/>
      <c r="RS186"/>
      <c r="RT186"/>
      <c r="RU186"/>
      <c r="RV186"/>
      <c r="RW186"/>
      <c r="RX186"/>
      <c r="RY186"/>
      <c r="RZ186"/>
      <c r="SA186"/>
      <c r="SB186"/>
      <c r="SC186"/>
      <c r="SD186"/>
      <c r="SE186"/>
      <c r="SF186"/>
      <c r="SG186"/>
      <c r="SH186"/>
      <c r="SI186"/>
      <c r="SJ186"/>
      <c r="SK186"/>
      <c r="SL186"/>
      <c r="SM186"/>
      <c r="SN186"/>
      <c r="SO186"/>
      <c r="SP186"/>
      <c r="SQ186"/>
      <c r="SR186"/>
      <c r="SS186"/>
      <c r="ST186"/>
      <c r="SU186"/>
      <c r="SV186"/>
      <c r="SW186"/>
      <c r="SX186"/>
      <c r="SY186"/>
      <c r="SZ186"/>
      <c r="TA186"/>
      <c r="TB186"/>
      <c r="TC186"/>
      <c r="TD186"/>
      <c r="TE186"/>
      <c r="TF186"/>
      <c r="TG186"/>
      <c r="TH186"/>
      <c r="TI186"/>
      <c r="TJ186"/>
      <c r="TK186"/>
      <c r="TL186"/>
      <c r="TM186"/>
      <c r="TN186"/>
      <c r="TO186"/>
      <c r="TP186"/>
      <c r="TQ186"/>
      <c r="TR186"/>
      <c r="TS186"/>
      <c r="TT186"/>
      <c r="TU186"/>
      <c r="TV186"/>
      <c r="TW186"/>
      <c r="TX186"/>
      <c r="TY186"/>
      <c r="TZ186"/>
      <c r="UA186"/>
      <c r="UB186"/>
      <c r="UC186"/>
      <c r="UD186"/>
      <c r="UE186"/>
      <c r="UF186"/>
      <c r="UG186"/>
      <c r="UH186"/>
      <c r="UI186"/>
      <c r="UJ186"/>
      <c r="UK186"/>
      <c r="UL186"/>
      <c r="UM186"/>
      <c r="UN186"/>
      <c r="UO186"/>
      <c r="UP186"/>
      <c r="UQ186"/>
      <c r="UR186"/>
      <c r="US186"/>
      <c r="UT186"/>
      <c r="UU186"/>
      <c r="UV186"/>
      <c r="UW186"/>
      <c r="UX186"/>
      <c r="UY186"/>
      <c r="UZ186"/>
      <c r="VA186"/>
      <c r="VB186"/>
      <c r="VC186"/>
      <c r="VD186"/>
      <c r="VE186"/>
      <c r="VF186"/>
      <c r="VG186"/>
      <c r="VH186"/>
      <c r="VI186"/>
      <c r="VJ186"/>
      <c r="VK186"/>
      <c r="VL186"/>
      <c r="VM186"/>
      <c r="VN186"/>
      <c r="VO186"/>
      <c r="VP186"/>
      <c r="VQ186"/>
      <c r="VR186"/>
      <c r="VS186"/>
      <c r="VT186"/>
      <c r="VU186"/>
      <c r="VV186"/>
      <c r="VW186"/>
      <c r="VX186"/>
      <c r="VY186"/>
      <c r="VZ186"/>
      <c r="WA186"/>
      <c r="WB186"/>
      <c r="WC186"/>
      <c r="WD186"/>
      <c r="WE186"/>
      <c r="WF186"/>
      <c r="WG186"/>
      <c r="WH186"/>
      <c r="WI186"/>
      <c r="WJ186"/>
      <c r="WK186"/>
      <c r="WL186"/>
      <c r="WM186"/>
      <c r="WN186"/>
      <c r="WO186"/>
      <c r="WP186"/>
      <c r="WQ186"/>
      <c r="WR186"/>
      <c r="WS186"/>
      <c r="WT186"/>
      <c r="WU186"/>
      <c r="WV186"/>
      <c r="WW186"/>
      <c r="WX186"/>
      <c r="WY186"/>
      <c r="WZ186"/>
      <c r="XA186"/>
      <c r="XB186"/>
      <c r="XC186"/>
      <c r="XD186"/>
      <c r="XE186"/>
      <c r="XF186"/>
      <c r="XG186"/>
      <c r="XH186"/>
      <c r="XI186"/>
      <c r="XJ186"/>
      <c r="XK186"/>
      <c r="XL186"/>
      <c r="XM186"/>
      <c r="XN186"/>
      <c r="XO186"/>
      <c r="XP186"/>
      <c r="XQ186"/>
      <c r="XR186"/>
      <c r="XS186"/>
      <c r="XT186"/>
      <c r="XU186"/>
      <c r="XV186"/>
      <c r="XW186"/>
      <c r="XX186"/>
      <c r="XY186"/>
      <c r="XZ186"/>
      <c r="YA186"/>
      <c r="YB186"/>
      <c r="YC186"/>
      <c r="YD186"/>
      <c r="YE186"/>
      <c r="YF186"/>
      <c r="YG186"/>
      <c r="YH186"/>
      <c r="YI186"/>
      <c r="YJ186"/>
      <c r="YK186"/>
      <c r="YL186"/>
      <c r="YM186"/>
      <c r="YN186"/>
      <c r="YO186"/>
      <c r="YP186"/>
      <c r="YQ186"/>
      <c r="YR186"/>
      <c r="YS186"/>
      <c r="YT186"/>
      <c r="YU186"/>
      <c r="YV186"/>
      <c r="YW186"/>
      <c r="YX186"/>
      <c r="YY186"/>
      <c r="YZ186"/>
      <c r="ZA186"/>
      <c r="ZB186"/>
      <c r="ZC186"/>
      <c r="ZD186"/>
      <c r="ZE186"/>
      <c r="ZF186"/>
      <c r="ZG186"/>
      <c r="ZH186"/>
      <c r="ZI186"/>
      <c r="ZJ186"/>
      <c r="ZK186"/>
      <c r="ZL186"/>
      <c r="ZM186"/>
      <c r="ZN186"/>
      <c r="ZO186"/>
      <c r="ZP186"/>
      <c r="ZQ186"/>
      <c r="ZR186"/>
      <c r="ZS186"/>
      <c r="ZT186"/>
      <c r="ZU186"/>
      <c r="ZV186"/>
      <c r="ZW186"/>
      <c r="ZX186"/>
      <c r="ZY186"/>
      <c r="ZZ186"/>
      <c r="AAA186"/>
      <c r="AAB186"/>
      <c r="AAC186"/>
      <c r="AAD186"/>
      <c r="AAE186"/>
      <c r="AAF186"/>
      <c r="AAG186"/>
      <c r="AAH186"/>
      <c r="AAI186"/>
      <c r="AAJ186"/>
      <c r="AAK186"/>
      <c r="AAL186"/>
      <c r="AAM186"/>
      <c r="AAN186"/>
      <c r="AAO186"/>
      <c r="AAP186"/>
      <c r="AAQ186"/>
      <c r="AAR186"/>
      <c r="AAS186"/>
      <c r="AAT186"/>
      <c r="AAU186"/>
      <c r="AAV186"/>
      <c r="AAW186"/>
      <c r="AAX186"/>
      <c r="AAY186"/>
      <c r="AAZ186"/>
      <c r="ABA186"/>
      <c r="ABB186"/>
      <c r="ABC186"/>
      <c r="ABD186"/>
      <c r="ABE186"/>
      <c r="ABF186"/>
      <c r="ABG186"/>
      <c r="ABH186"/>
      <c r="ABI186"/>
      <c r="ABJ186"/>
      <c r="ABK186"/>
      <c r="ABL186"/>
      <c r="ABM186"/>
      <c r="ABN186"/>
      <c r="ABO186"/>
      <c r="ABP186"/>
      <c r="ABQ186"/>
      <c r="ABR186"/>
      <c r="ABS186"/>
      <c r="ABT186"/>
      <c r="ABU186"/>
      <c r="ABV186"/>
      <c r="ABW186"/>
      <c r="ABX186"/>
      <c r="ABY186"/>
      <c r="ABZ186"/>
      <c r="ACA186"/>
      <c r="ACB186"/>
      <c r="ACC186"/>
      <c r="ACD186"/>
      <c r="ACE186"/>
      <c r="ACF186"/>
      <c r="ACG186"/>
      <c r="ACH186"/>
      <c r="ACI186"/>
      <c r="ACJ186"/>
      <c r="ACK186"/>
      <c r="ACL186"/>
      <c r="ACM186"/>
      <c r="ACN186"/>
      <c r="ACO186"/>
      <c r="ACP186"/>
      <c r="ACQ186"/>
      <c r="ACR186"/>
      <c r="ACS186"/>
      <c r="ACT186"/>
      <c r="ACU186"/>
      <c r="ACV186"/>
      <c r="ACW186"/>
      <c r="ACX186"/>
      <c r="ACY186"/>
      <c r="ACZ186"/>
      <c r="ADA186"/>
      <c r="ADB186"/>
      <c r="ADC186"/>
      <c r="ADD186"/>
      <c r="ADE186"/>
      <c r="ADF186"/>
      <c r="ADG186"/>
      <c r="ADH186"/>
      <c r="ADI186"/>
      <c r="ADJ186"/>
      <c r="ADK186"/>
      <c r="ADL186"/>
      <c r="ADM186"/>
      <c r="ADN186"/>
      <c r="ADO186"/>
      <c r="ADP186"/>
      <c r="ADQ186"/>
      <c r="ADR186"/>
      <c r="ADS186"/>
      <c r="ADT186"/>
      <c r="ADU186"/>
      <c r="ADV186"/>
      <c r="ADW186"/>
      <c r="ADX186"/>
      <c r="ADY186"/>
      <c r="ADZ186"/>
      <c r="AEA186"/>
      <c r="AEB186"/>
      <c r="AEC186"/>
      <c r="AED186"/>
      <c r="AEE186"/>
      <c r="AEF186"/>
      <c r="AEG186"/>
      <c r="AEH186"/>
      <c r="AEI186"/>
      <c r="AEJ186"/>
      <c r="AEK186"/>
      <c r="AEL186"/>
      <c r="AEM186"/>
      <c r="AEN186"/>
      <c r="AEO186"/>
      <c r="AEP186"/>
      <c r="AEQ186"/>
      <c r="AER186"/>
      <c r="AES186"/>
      <c r="AET186"/>
      <c r="AEU186"/>
      <c r="AEV186"/>
      <c r="AEW186"/>
      <c r="AEX186"/>
      <c r="AEY186"/>
      <c r="AEZ186"/>
      <c r="AFA186"/>
      <c r="AFB186"/>
      <c r="AFC186"/>
      <c r="AFD186"/>
      <c r="AFE186"/>
      <c r="AFF186"/>
      <c r="AFG186"/>
      <c r="AFH186"/>
      <c r="AFI186"/>
      <c r="AFJ186"/>
      <c r="AFK186"/>
      <c r="AFL186"/>
      <c r="AFM186"/>
      <c r="AFN186"/>
      <c r="AFO186"/>
      <c r="AFP186"/>
      <c r="AFQ186"/>
      <c r="AFR186"/>
      <c r="AFS186"/>
      <c r="AFT186"/>
      <c r="AFU186"/>
      <c r="AFV186"/>
      <c r="AFW186"/>
      <c r="AFX186"/>
      <c r="AFY186"/>
      <c r="AFZ186"/>
      <c r="AGA186"/>
      <c r="AGB186"/>
      <c r="AGC186"/>
      <c r="AGD186"/>
      <c r="AGE186"/>
      <c r="AGF186"/>
      <c r="AGG186"/>
      <c r="AGH186"/>
      <c r="AGI186"/>
      <c r="AGJ186"/>
      <c r="AGK186"/>
      <c r="AGL186"/>
      <c r="AGM186"/>
      <c r="AGN186"/>
      <c r="AGO186"/>
      <c r="AGP186"/>
      <c r="AGQ186"/>
      <c r="AGR186"/>
      <c r="AGS186"/>
      <c r="AGT186"/>
      <c r="AGU186"/>
      <c r="AGV186"/>
      <c r="AGW186"/>
      <c r="AGX186"/>
      <c r="AGY186"/>
      <c r="AGZ186"/>
      <c r="AHA186"/>
      <c r="AHB186"/>
      <c r="AHC186"/>
      <c r="AHD186"/>
      <c r="AHE186"/>
      <c r="AHF186"/>
      <c r="AHG186"/>
      <c r="AHH186"/>
      <c r="AHI186"/>
      <c r="AHJ186"/>
      <c r="AHK186"/>
      <c r="AHL186"/>
      <c r="AHM186"/>
      <c r="AHN186"/>
      <c r="AHO186"/>
      <c r="AHP186"/>
      <c r="AHQ186"/>
      <c r="AHR186"/>
      <c r="AHS186"/>
      <c r="AHT186"/>
      <c r="AHU186"/>
      <c r="AHV186"/>
      <c r="AHW186"/>
      <c r="AHX186"/>
      <c r="AHY186"/>
      <c r="AHZ186"/>
      <c r="AIA186"/>
      <c r="AIB186"/>
      <c r="AIC186"/>
      <c r="AID186"/>
      <c r="AIE186"/>
      <c r="AIF186"/>
      <c r="AIG186"/>
      <c r="AIH186"/>
      <c r="AII186"/>
      <c r="AIJ186"/>
      <c r="AIK186"/>
      <c r="AIL186"/>
      <c r="AIM186"/>
      <c r="AIN186"/>
      <c r="AIO186"/>
      <c r="AIP186"/>
      <c r="AIQ186"/>
      <c r="AIR186"/>
      <c r="AIS186"/>
      <c r="AIT186"/>
      <c r="AIU186"/>
      <c r="AIV186"/>
      <c r="AIW186"/>
      <c r="AIX186"/>
      <c r="AIY186"/>
      <c r="AIZ186"/>
      <c r="AJA186"/>
      <c r="AJB186"/>
      <c r="AJC186"/>
      <c r="AJD186"/>
      <c r="AJE186"/>
      <c r="AJF186"/>
      <c r="AJG186"/>
      <c r="AJH186"/>
      <c r="AJI186"/>
      <c r="AJJ186"/>
      <c r="AJK186"/>
      <c r="AJL186"/>
      <c r="AJM186"/>
      <c r="AJN186"/>
      <c r="AJO186"/>
      <c r="AJP186"/>
      <c r="AJQ186"/>
      <c r="AJR186"/>
      <c r="AJS186"/>
      <c r="AJT186"/>
      <c r="AJU186"/>
      <c r="AJV186"/>
      <c r="AJW186"/>
      <c r="AJX186"/>
      <c r="AJY186"/>
      <c r="AJZ186"/>
      <c r="AKA186"/>
      <c r="AKB186"/>
      <c r="AKC186"/>
      <c r="AKD186"/>
      <c r="AKE186"/>
      <c r="AKF186"/>
      <c r="AKG186"/>
      <c r="AKH186"/>
      <c r="AKI186"/>
      <c r="AKJ186"/>
      <c r="AKK186"/>
      <c r="AKL186"/>
      <c r="AKM186"/>
      <c r="AKN186"/>
      <c r="AKO186"/>
      <c r="AKP186"/>
      <c r="AKQ186"/>
      <c r="AKR186"/>
      <c r="AKS186"/>
      <c r="AKT186"/>
      <c r="AKU186"/>
      <c r="AKV186"/>
      <c r="AKW186"/>
      <c r="AKX186"/>
      <c r="AKY186"/>
      <c r="AKZ186"/>
      <c r="ALA186"/>
      <c r="ALB186"/>
      <c r="ALC186"/>
      <c r="ALD186"/>
      <c r="ALE186"/>
      <c r="ALF186"/>
      <c r="ALG186"/>
      <c r="ALH186"/>
      <c r="ALI186"/>
      <c r="ALJ186"/>
      <c r="ALK186"/>
      <c r="ALL186"/>
      <c r="ALM186"/>
      <c r="ALN186"/>
      <c r="ALO186"/>
      <c r="ALP186"/>
      <c r="ALQ186"/>
      <c r="ALR186"/>
      <c r="ALS186"/>
      <c r="ALT186"/>
      <c r="ALU186"/>
      <c r="ALV186"/>
      <c r="ALW186"/>
      <c r="ALX186"/>
      <c r="ALY186"/>
      <c r="ALZ186"/>
      <c r="AMA186"/>
      <c r="AMB186"/>
      <c r="AMC186"/>
      <c r="AMD186"/>
      <c r="AME186"/>
      <c r="AMF186"/>
      <c r="AMG186"/>
      <c r="AMH186"/>
      <c r="AMI186"/>
      <c r="AMJ186"/>
    </row>
    <row r="187" spans="1:1024" ht="13.5" customHeight="1">
      <c r="A187" s="909"/>
      <c r="B187" s="909"/>
      <c r="C187" s="909"/>
      <c r="D187" s="909"/>
      <c r="E187" s="637" t="b">
        <f>FALSE()</f>
        <v>0</v>
      </c>
      <c r="F187" s="917" t="s">
        <v>301</v>
      </c>
      <c r="G187" s="917"/>
      <c r="H187" s="917"/>
      <c r="I187" s="917"/>
      <c r="J187" s="917"/>
      <c r="K187" s="917"/>
      <c r="L187" s="917"/>
      <c r="M187" s="917"/>
      <c r="N187" s="917"/>
      <c r="O187" s="917"/>
      <c r="P187" s="917"/>
      <c r="Q187" s="917"/>
      <c r="R187" s="917"/>
      <c r="S187" s="917"/>
      <c r="T187" s="917"/>
      <c r="U187" s="917"/>
      <c r="V187" s="917"/>
      <c r="W187" s="917"/>
      <c r="X187" s="917"/>
      <c r="Y187" s="917"/>
      <c r="Z187" s="917"/>
      <c r="AA187" s="917"/>
      <c r="AB187" s="917"/>
      <c r="AC187" s="917"/>
      <c r="AD187" s="917"/>
      <c r="AE187" s="917"/>
      <c r="AF187" s="917"/>
      <c r="AG187" s="917"/>
      <c r="AH187" s="917"/>
      <c r="AI187" s="917"/>
      <c r="AJ187" s="638"/>
      <c r="AK187" s="513"/>
      <c r="AL187" s="297"/>
      <c r="AM187"/>
      <c r="AN187"/>
      <c r="AO187"/>
      <c r="AP187"/>
      <c r="AQ187"/>
      <c r="AR187"/>
      <c r="AS187"/>
      <c r="AT187" s="315"/>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c r="OL187"/>
      <c r="OM187"/>
      <c r="ON187"/>
      <c r="OO187"/>
      <c r="OP187"/>
      <c r="OQ187"/>
      <c r="OR187"/>
      <c r="OS187"/>
      <c r="OT187"/>
      <c r="OU187"/>
      <c r="OV187"/>
      <c r="OW187"/>
      <c r="OX187"/>
      <c r="OY187"/>
      <c r="OZ187"/>
      <c r="PA187"/>
      <c r="PB187"/>
      <c r="PC187"/>
      <c r="PD187"/>
      <c r="PE187"/>
      <c r="PF187"/>
      <c r="PG187"/>
      <c r="PH187"/>
      <c r="PI187"/>
      <c r="PJ187"/>
      <c r="PK187"/>
      <c r="PL187"/>
      <c r="PM187"/>
      <c r="PN187"/>
      <c r="PO187"/>
      <c r="PP187"/>
      <c r="PQ187"/>
      <c r="PR187"/>
      <c r="PS187"/>
      <c r="PT187"/>
      <c r="PU187"/>
      <c r="PV187"/>
      <c r="PW187"/>
      <c r="PX187"/>
      <c r="PY187"/>
      <c r="PZ187"/>
      <c r="QA187"/>
      <c r="QB187"/>
      <c r="QC187"/>
      <c r="QD187"/>
      <c r="QE187"/>
      <c r="QF187"/>
      <c r="QG187"/>
      <c r="QH187"/>
      <c r="QI187"/>
      <c r="QJ187"/>
      <c r="QK187"/>
      <c r="QL187"/>
      <c r="QM187"/>
      <c r="QN187"/>
      <c r="QO187"/>
      <c r="QP187"/>
      <c r="QQ187"/>
      <c r="QR187"/>
      <c r="QS187"/>
      <c r="QT187"/>
      <c r="QU187"/>
      <c r="QV187"/>
      <c r="QW187"/>
      <c r="QX187"/>
      <c r="QY187"/>
      <c r="QZ187"/>
      <c r="RA187"/>
      <c r="RB187"/>
      <c r="RC187"/>
      <c r="RD187"/>
      <c r="RE187"/>
      <c r="RF187"/>
      <c r="RG187"/>
      <c r="RH187"/>
      <c r="RI187"/>
      <c r="RJ187"/>
      <c r="RK187"/>
      <c r="RL187"/>
      <c r="RM187"/>
      <c r="RN187"/>
      <c r="RO187"/>
      <c r="RP187"/>
      <c r="RQ187"/>
      <c r="RR187"/>
      <c r="RS187"/>
      <c r="RT187"/>
      <c r="RU187"/>
      <c r="RV187"/>
      <c r="RW187"/>
      <c r="RX187"/>
      <c r="RY187"/>
      <c r="RZ187"/>
      <c r="SA187"/>
      <c r="SB187"/>
      <c r="SC187"/>
      <c r="SD187"/>
      <c r="SE187"/>
      <c r="SF187"/>
      <c r="SG187"/>
      <c r="SH187"/>
      <c r="SI187"/>
      <c r="SJ187"/>
      <c r="SK187"/>
      <c r="SL187"/>
      <c r="SM187"/>
      <c r="SN187"/>
      <c r="SO187"/>
      <c r="SP187"/>
      <c r="SQ187"/>
      <c r="SR187"/>
      <c r="SS187"/>
      <c r="ST187"/>
      <c r="SU187"/>
      <c r="SV187"/>
      <c r="SW187"/>
      <c r="SX187"/>
      <c r="SY187"/>
      <c r="SZ187"/>
      <c r="TA187"/>
      <c r="TB187"/>
      <c r="TC187"/>
      <c r="TD187"/>
      <c r="TE187"/>
      <c r="TF187"/>
      <c r="TG187"/>
      <c r="TH187"/>
      <c r="TI187"/>
      <c r="TJ187"/>
      <c r="TK187"/>
      <c r="TL187"/>
      <c r="TM187"/>
      <c r="TN187"/>
      <c r="TO187"/>
      <c r="TP187"/>
      <c r="TQ187"/>
      <c r="TR187"/>
      <c r="TS187"/>
      <c r="TT187"/>
      <c r="TU187"/>
      <c r="TV187"/>
      <c r="TW187"/>
      <c r="TX187"/>
      <c r="TY187"/>
      <c r="TZ187"/>
      <c r="UA187"/>
      <c r="UB187"/>
      <c r="UC187"/>
      <c r="UD187"/>
      <c r="UE187"/>
      <c r="UF187"/>
      <c r="UG187"/>
      <c r="UH187"/>
      <c r="UI187"/>
      <c r="UJ187"/>
      <c r="UK187"/>
      <c r="UL187"/>
      <c r="UM187"/>
      <c r="UN187"/>
      <c r="UO187"/>
      <c r="UP187"/>
      <c r="UQ187"/>
      <c r="UR187"/>
      <c r="US187"/>
      <c r="UT187"/>
      <c r="UU187"/>
      <c r="UV187"/>
      <c r="UW187"/>
      <c r="UX187"/>
      <c r="UY187"/>
      <c r="UZ187"/>
      <c r="VA187"/>
      <c r="VB187"/>
      <c r="VC187"/>
      <c r="VD187"/>
      <c r="VE187"/>
      <c r="VF187"/>
      <c r="VG187"/>
      <c r="VH187"/>
      <c r="VI187"/>
      <c r="VJ187"/>
      <c r="VK187"/>
      <c r="VL187"/>
      <c r="VM187"/>
      <c r="VN187"/>
      <c r="VO187"/>
      <c r="VP187"/>
      <c r="VQ187"/>
      <c r="VR187"/>
      <c r="VS187"/>
      <c r="VT187"/>
      <c r="VU187"/>
      <c r="VV187"/>
      <c r="VW187"/>
      <c r="VX187"/>
      <c r="VY187"/>
      <c r="VZ187"/>
      <c r="WA187"/>
      <c r="WB187"/>
      <c r="WC187"/>
      <c r="WD187"/>
      <c r="WE187"/>
      <c r="WF187"/>
      <c r="WG187"/>
      <c r="WH187"/>
      <c r="WI187"/>
      <c r="WJ187"/>
      <c r="WK187"/>
      <c r="WL187"/>
      <c r="WM187"/>
      <c r="WN187"/>
      <c r="WO187"/>
      <c r="WP187"/>
      <c r="WQ187"/>
      <c r="WR187"/>
      <c r="WS187"/>
      <c r="WT187"/>
      <c r="WU187"/>
      <c r="WV187"/>
      <c r="WW187"/>
      <c r="WX187"/>
      <c r="WY187"/>
      <c r="WZ187"/>
      <c r="XA187"/>
      <c r="XB187"/>
      <c r="XC187"/>
      <c r="XD187"/>
      <c r="XE187"/>
      <c r="XF187"/>
      <c r="XG187"/>
      <c r="XH187"/>
      <c r="XI187"/>
      <c r="XJ187"/>
      <c r="XK187"/>
      <c r="XL187"/>
      <c r="XM187"/>
      <c r="XN187"/>
      <c r="XO187"/>
      <c r="XP187"/>
      <c r="XQ187"/>
      <c r="XR187"/>
      <c r="XS187"/>
      <c r="XT187"/>
      <c r="XU187"/>
      <c r="XV187"/>
      <c r="XW187"/>
      <c r="XX187"/>
      <c r="XY187"/>
      <c r="XZ187"/>
      <c r="YA187"/>
      <c r="YB187"/>
      <c r="YC187"/>
      <c r="YD187"/>
      <c r="YE187"/>
      <c r="YF187"/>
      <c r="YG187"/>
      <c r="YH187"/>
      <c r="YI187"/>
      <c r="YJ187"/>
      <c r="YK187"/>
      <c r="YL187"/>
      <c r="YM187"/>
      <c r="YN187"/>
      <c r="YO187"/>
      <c r="YP187"/>
      <c r="YQ187"/>
      <c r="YR187"/>
      <c r="YS187"/>
      <c r="YT187"/>
      <c r="YU187"/>
      <c r="YV187"/>
      <c r="YW187"/>
      <c r="YX187"/>
      <c r="YY187"/>
      <c r="YZ187"/>
      <c r="ZA187"/>
      <c r="ZB187"/>
      <c r="ZC187"/>
      <c r="ZD187"/>
      <c r="ZE187"/>
      <c r="ZF187"/>
      <c r="ZG187"/>
      <c r="ZH187"/>
      <c r="ZI187"/>
      <c r="ZJ187"/>
      <c r="ZK187"/>
      <c r="ZL187"/>
      <c r="ZM187"/>
      <c r="ZN187"/>
      <c r="ZO187"/>
      <c r="ZP187"/>
      <c r="ZQ187"/>
      <c r="ZR187"/>
      <c r="ZS187"/>
      <c r="ZT187"/>
      <c r="ZU187"/>
      <c r="ZV187"/>
      <c r="ZW187"/>
      <c r="ZX187"/>
      <c r="ZY187"/>
      <c r="ZZ187"/>
      <c r="AAA187"/>
      <c r="AAB187"/>
      <c r="AAC187"/>
      <c r="AAD187"/>
      <c r="AAE187"/>
      <c r="AAF187"/>
      <c r="AAG187"/>
      <c r="AAH187"/>
      <c r="AAI187"/>
      <c r="AAJ187"/>
      <c r="AAK187"/>
      <c r="AAL187"/>
      <c r="AAM187"/>
      <c r="AAN187"/>
      <c r="AAO187"/>
      <c r="AAP187"/>
      <c r="AAQ187"/>
      <c r="AAR187"/>
      <c r="AAS187"/>
      <c r="AAT187"/>
      <c r="AAU187"/>
      <c r="AAV187"/>
      <c r="AAW187"/>
      <c r="AAX187"/>
      <c r="AAY187"/>
      <c r="AAZ187"/>
      <c r="ABA187"/>
      <c r="ABB187"/>
      <c r="ABC187"/>
      <c r="ABD187"/>
      <c r="ABE187"/>
      <c r="ABF187"/>
      <c r="ABG187"/>
      <c r="ABH187"/>
      <c r="ABI187"/>
      <c r="ABJ187"/>
      <c r="ABK187"/>
      <c r="ABL187"/>
      <c r="ABM187"/>
      <c r="ABN187"/>
      <c r="ABO187"/>
      <c r="ABP187"/>
      <c r="ABQ187"/>
      <c r="ABR187"/>
      <c r="ABS187"/>
      <c r="ABT187"/>
      <c r="ABU187"/>
      <c r="ABV187"/>
      <c r="ABW187"/>
      <c r="ABX187"/>
      <c r="ABY187"/>
      <c r="ABZ187"/>
      <c r="ACA187"/>
      <c r="ACB187"/>
      <c r="ACC187"/>
      <c r="ACD187"/>
      <c r="ACE187"/>
      <c r="ACF187"/>
      <c r="ACG187"/>
      <c r="ACH187"/>
      <c r="ACI187"/>
      <c r="ACJ187"/>
      <c r="ACK187"/>
      <c r="ACL187"/>
      <c r="ACM187"/>
      <c r="ACN187"/>
      <c r="ACO187"/>
      <c r="ACP187"/>
      <c r="ACQ187"/>
      <c r="ACR187"/>
      <c r="ACS187"/>
      <c r="ACT187"/>
      <c r="ACU187"/>
      <c r="ACV187"/>
      <c r="ACW187"/>
      <c r="ACX187"/>
      <c r="ACY187"/>
      <c r="ACZ187"/>
      <c r="ADA187"/>
      <c r="ADB187"/>
      <c r="ADC187"/>
      <c r="ADD187"/>
      <c r="ADE187"/>
      <c r="ADF187"/>
      <c r="ADG187"/>
      <c r="ADH187"/>
      <c r="ADI187"/>
      <c r="ADJ187"/>
      <c r="ADK187"/>
      <c r="ADL187"/>
      <c r="ADM187"/>
      <c r="ADN187"/>
      <c r="ADO187"/>
      <c r="ADP187"/>
      <c r="ADQ187"/>
      <c r="ADR187"/>
      <c r="ADS187"/>
      <c r="ADT187"/>
      <c r="ADU187"/>
      <c r="ADV187"/>
      <c r="ADW187"/>
      <c r="ADX187"/>
      <c r="ADY187"/>
      <c r="ADZ187"/>
      <c r="AEA187"/>
      <c r="AEB187"/>
      <c r="AEC187"/>
      <c r="AED187"/>
      <c r="AEE187"/>
      <c r="AEF187"/>
      <c r="AEG187"/>
      <c r="AEH187"/>
      <c r="AEI187"/>
      <c r="AEJ187"/>
      <c r="AEK187"/>
      <c r="AEL187"/>
      <c r="AEM187"/>
      <c r="AEN187"/>
      <c r="AEO187"/>
      <c r="AEP187"/>
      <c r="AEQ187"/>
      <c r="AER187"/>
      <c r="AES187"/>
      <c r="AET187"/>
      <c r="AEU187"/>
      <c r="AEV187"/>
      <c r="AEW187"/>
      <c r="AEX187"/>
      <c r="AEY187"/>
      <c r="AEZ187"/>
      <c r="AFA187"/>
      <c r="AFB187"/>
      <c r="AFC187"/>
      <c r="AFD187"/>
      <c r="AFE187"/>
      <c r="AFF187"/>
      <c r="AFG187"/>
      <c r="AFH187"/>
      <c r="AFI187"/>
      <c r="AFJ187"/>
      <c r="AFK187"/>
      <c r="AFL187"/>
      <c r="AFM187"/>
      <c r="AFN187"/>
      <c r="AFO187"/>
      <c r="AFP187"/>
      <c r="AFQ187"/>
      <c r="AFR187"/>
      <c r="AFS187"/>
      <c r="AFT187"/>
      <c r="AFU187"/>
      <c r="AFV187"/>
      <c r="AFW187"/>
      <c r="AFX187"/>
      <c r="AFY187"/>
      <c r="AFZ187"/>
      <c r="AGA187"/>
      <c r="AGB187"/>
      <c r="AGC187"/>
      <c r="AGD187"/>
      <c r="AGE187"/>
      <c r="AGF187"/>
      <c r="AGG187"/>
      <c r="AGH187"/>
      <c r="AGI187"/>
      <c r="AGJ187"/>
      <c r="AGK187"/>
      <c r="AGL187"/>
      <c r="AGM187"/>
      <c r="AGN187"/>
      <c r="AGO187"/>
      <c r="AGP187"/>
      <c r="AGQ187"/>
      <c r="AGR187"/>
      <c r="AGS187"/>
      <c r="AGT187"/>
      <c r="AGU187"/>
      <c r="AGV187"/>
      <c r="AGW187"/>
      <c r="AGX187"/>
      <c r="AGY187"/>
      <c r="AGZ187"/>
      <c r="AHA187"/>
      <c r="AHB187"/>
      <c r="AHC187"/>
      <c r="AHD187"/>
      <c r="AHE187"/>
      <c r="AHF187"/>
      <c r="AHG187"/>
      <c r="AHH187"/>
      <c r="AHI187"/>
      <c r="AHJ187"/>
      <c r="AHK187"/>
      <c r="AHL187"/>
      <c r="AHM187"/>
      <c r="AHN187"/>
      <c r="AHO187"/>
      <c r="AHP187"/>
      <c r="AHQ187"/>
      <c r="AHR187"/>
      <c r="AHS187"/>
      <c r="AHT187"/>
      <c r="AHU187"/>
      <c r="AHV187"/>
      <c r="AHW187"/>
      <c r="AHX187"/>
      <c r="AHY187"/>
      <c r="AHZ187"/>
      <c r="AIA187"/>
      <c r="AIB187"/>
      <c r="AIC187"/>
      <c r="AID187"/>
      <c r="AIE187"/>
      <c r="AIF187"/>
      <c r="AIG187"/>
      <c r="AIH187"/>
      <c r="AII187"/>
      <c r="AIJ187"/>
      <c r="AIK187"/>
      <c r="AIL187"/>
      <c r="AIM187"/>
      <c r="AIN187"/>
      <c r="AIO187"/>
      <c r="AIP187"/>
      <c r="AIQ187"/>
      <c r="AIR187"/>
      <c r="AIS187"/>
      <c r="AIT187"/>
      <c r="AIU187"/>
      <c r="AIV187"/>
      <c r="AIW187"/>
      <c r="AIX187"/>
      <c r="AIY187"/>
      <c r="AIZ187"/>
      <c r="AJA187"/>
      <c r="AJB187"/>
      <c r="AJC187"/>
      <c r="AJD187"/>
      <c r="AJE187"/>
      <c r="AJF187"/>
      <c r="AJG187"/>
      <c r="AJH187"/>
      <c r="AJI187"/>
      <c r="AJJ187"/>
      <c r="AJK187"/>
      <c r="AJL187"/>
      <c r="AJM187"/>
      <c r="AJN187"/>
      <c r="AJO187"/>
      <c r="AJP187"/>
      <c r="AJQ187"/>
      <c r="AJR187"/>
      <c r="AJS187"/>
      <c r="AJT187"/>
      <c r="AJU187"/>
      <c r="AJV187"/>
      <c r="AJW187"/>
      <c r="AJX187"/>
      <c r="AJY187"/>
      <c r="AJZ187"/>
      <c r="AKA187"/>
      <c r="AKB187"/>
      <c r="AKC187"/>
      <c r="AKD187"/>
      <c r="AKE187"/>
      <c r="AKF187"/>
      <c r="AKG187"/>
      <c r="AKH187"/>
      <c r="AKI187"/>
      <c r="AKJ187"/>
      <c r="AKK187"/>
      <c r="AKL187"/>
      <c r="AKM187"/>
      <c r="AKN187"/>
      <c r="AKO187"/>
      <c r="AKP187"/>
      <c r="AKQ187"/>
      <c r="AKR187"/>
      <c r="AKS187"/>
      <c r="AKT187"/>
      <c r="AKU187"/>
      <c r="AKV187"/>
      <c r="AKW187"/>
      <c r="AKX187"/>
      <c r="AKY187"/>
      <c r="AKZ187"/>
      <c r="ALA187"/>
      <c r="ALB187"/>
      <c r="ALC187"/>
      <c r="ALD187"/>
      <c r="ALE187"/>
      <c r="ALF187"/>
      <c r="ALG187"/>
      <c r="ALH187"/>
      <c r="ALI187"/>
      <c r="ALJ187"/>
      <c r="ALK187"/>
      <c r="ALL187"/>
      <c r="ALM187"/>
      <c r="ALN187"/>
      <c r="ALO187"/>
      <c r="ALP187"/>
      <c r="ALQ187"/>
      <c r="ALR187"/>
      <c r="ALS187"/>
      <c r="ALT187"/>
      <c r="ALU187"/>
      <c r="ALV187"/>
      <c r="ALW187"/>
      <c r="ALX187"/>
      <c r="ALY187"/>
      <c r="ALZ187"/>
      <c r="AMA187"/>
      <c r="AMB187"/>
      <c r="AMC187"/>
      <c r="AMD187"/>
      <c r="AME187"/>
      <c r="AMF187"/>
      <c r="AMG187"/>
      <c r="AMH187"/>
      <c r="AMI187"/>
      <c r="AMJ187"/>
    </row>
    <row r="188" spans="1:1024" ht="13.5" customHeight="1">
      <c r="A188" s="909"/>
      <c r="B188" s="909"/>
      <c r="C188" s="909"/>
      <c r="D188" s="909"/>
      <c r="E188" s="648" t="b">
        <f>FALSE()</f>
        <v>0</v>
      </c>
      <c r="F188" s="919" t="s">
        <v>302</v>
      </c>
      <c r="G188" s="919"/>
      <c r="H188" s="919"/>
      <c r="I188" s="919"/>
      <c r="J188" s="919"/>
      <c r="K188" s="919"/>
      <c r="L188" s="919"/>
      <c r="M188" s="919"/>
      <c r="N188" s="919"/>
      <c r="O188" s="919"/>
      <c r="P188" s="919"/>
      <c r="Q188" s="919"/>
      <c r="R188" s="919"/>
      <c r="S188" s="919"/>
      <c r="T188" s="919"/>
      <c r="U188" s="919"/>
      <c r="V188" s="919"/>
      <c r="W188" s="919"/>
      <c r="X188" s="919"/>
      <c r="Y188" s="919"/>
      <c r="Z188" s="919"/>
      <c r="AA188" s="919"/>
      <c r="AB188" s="919"/>
      <c r="AC188" s="919"/>
      <c r="AD188" s="919"/>
      <c r="AE188" s="919"/>
      <c r="AF188" s="919"/>
      <c r="AG188" s="919"/>
      <c r="AH188" s="919"/>
      <c r="AI188" s="919"/>
      <c r="AJ188" s="649"/>
      <c r="AK188" s="283"/>
      <c r="AL188" s="297"/>
      <c r="AM188"/>
      <c r="AN188"/>
      <c r="AO188"/>
      <c r="AP188"/>
      <c r="AQ188"/>
      <c r="AR188"/>
      <c r="AS188"/>
      <c r="AT188" s="315"/>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c r="NS188"/>
      <c r="NT188"/>
      <c r="NU188"/>
      <c r="NV188"/>
      <c r="NW188"/>
      <c r="NX188"/>
      <c r="NY188"/>
      <c r="NZ188"/>
      <c r="OA188"/>
      <c r="OB188"/>
      <c r="OC188"/>
      <c r="OD188"/>
      <c r="OE188"/>
      <c r="OF188"/>
      <c r="OG188"/>
      <c r="OH188"/>
      <c r="OI188"/>
      <c r="OJ188"/>
      <c r="OK188"/>
      <c r="OL188"/>
      <c r="OM188"/>
      <c r="ON188"/>
      <c r="OO188"/>
      <c r="OP188"/>
      <c r="OQ188"/>
      <c r="OR188"/>
      <c r="OS188"/>
      <c r="OT188"/>
      <c r="OU188"/>
      <c r="OV188"/>
      <c r="OW188"/>
      <c r="OX188"/>
      <c r="OY188"/>
      <c r="OZ188"/>
      <c r="PA188"/>
      <c r="PB188"/>
      <c r="PC188"/>
      <c r="PD188"/>
      <c r="PE188"/>
      <c r="PF188"/>
      <c r="PG188"/>
      <c r="PH188"/>
      <c r="PI188"/>
      <c r="PJ188"/>
      <c r="PK188"/>
      <c r="PL188"/>
      <c r="PM188"/>
      <c r="PN188"/>
      <c r="PO188"/>
      <c r="PP188"/>
      <c r="PQ188"/>
      <c r="PR188"/>
      <c r="PS188"/>
      <c r="PT188"/>
      <c r="PU188"/>
      <c r="PV188"/>
      <c r="PW188"/>
      <c r="PX188"/>
      <c r="PY188"/>
      <c r="PZ188"/>
      <c r="QA188"/>
      <c r="QB188"/>
      <c r="QC188"/>
      <c r="QD188"/>
      <c r="QE188"/>
      <c r="QF188"/>
      <c r="QG188"/>
      <c r="QH188"/>
      <c r="QI188"/>
      <c r="QJ188"/>
      <c r="QK188"/>
      <c r="QL188"/>
      <c r="QM188"/>
      <c r="QN188"/>
      <c r="QO188"/>
      <c r="QP188"/>
      <c r="QQ188"/>
      <c r="QR188"/>
      <c r="QS188"/>
      <c r="QT188"/>
      <c r="QU188"/>
      <c r="QV188"/>
      <c r="QW188"/>
      <c r="QX188"/>
      <c r="QY188"/>
      <c r="QZ188"/>
      <c r="RA188"/>
      <c r="RB188"/>
      <c r="RC188"/>
      <c r="RD188"/>
      <c r="RE188"/>
      <c r="RF188"/>
      <c r="RG188"/>
      <c r="RH188"/>
      <c r="RI188"/>
      <c r="RJ188"/>
      <c r="RK188"/>
      <c r="RL188"/>
      <c r="RM188"/>
      <c r="RN188"/>
      <c r="RO188"/>
      <c r="RP188"/>
      <c r="RQ188"/>
      <c r="RR188"/>
      <c r="RS188"/>
      <c r="RT188"/>
      <c r="RU188"/>
      <c r="RV188"/>
      <c r="RW188"/>
      <c r="RX188"/>
      <c r="RY188"/>
      <c r="RZ188"/>
      <c r="SA188"/>
      <c r="SB188"/>
      <c r="SC188"/>
      <c r="SD188"/>
      <c r="SE188"/>
      <c r="SF188"/>
      <c r="SG188"/>
      <c r="SH188"/>
      <c r="SI188"/>
      <c r="SJ188"/>
      <c r="SK188"/>
      <c r="SL188"/>
      <c r="SM188"/>
      <c r="SN188"/>
      <c r="SO188"/>
      <c r="SP188"/>
      <c r="SQ188"/>
      <c r="SR188"/>
      <c r="SS188"/>
      <c r="ST188"/>
      <c r="SU188"/>
      <c r="SV188"/>
      <c r="SW188"/>
      <c r="SX188"/>
      <c r="SY188"/>
      <c r="SZ188"/>
      <c r="TA188"/>
      <c r="TB188"/>
      <c r="TC188"/>
      <c r="TD188"/>
      <c r="TE188"/>
      <c r="TF188"/>
      <c r="TG188"/>
      <c r="TH188"/>
      <c r="TI188"/>
      <c r="TJ188"/>
      <c r="TK188"/>
      <c r="TL188"/>
      <c r="TM188"/>
      <c r="TN188"/>
      <c r="TO188"/>
      <c r="TP188"/>
      <c r="TQ188"/>
      <c r="TR188"/>
      <c r="TS188"/>
      <c r="TT188"/>
      <c r="TU188"/>
      <c r="TV188"/>
      <c r="TW188"/>
      <c r="TX188"/>
      <c r="TY188"/>
      <c r="TZ188"/>
      <c r="UA188"/>
      <c r="UB188"/>
      <c r="UC188"/>
      <c r="UD188"/>
      <c r="UE188"/>
      <c r="UF188"/>
      <c r="UG188"/>
      <c r="UH188"/>
      <c r="UI188"/>
      <c r="UJ188"/>
      <c r="UK188"/>
      <c r="UL188"/>
      <c r="UM188"/>
      <c r="UN188"/>
      <c r="UO188"/>
      <c r="UP188"/>
      <c r="UQ188"/>
      <c r="UR188"/>
      <c r="US188"/>
      <c r="UT188"/>
      <c r="UU188"/>
      <c r="UV188"/>
      <c r="UW188"/>
      <c r="UX188"/>
      <c r="UY188"/>
      <c r="UZ188"/>
      <c r="VA188"/>
      <c r="VB188"/>
      <c r="VC188"/>
      <c r="VD188"/>
      <c r="VE188"/>
      <c r="VF188"/>
      <c r="VG188"/>
      <c r="VH188"/>
      <c r="VI188"/>
      <c r="VJ188"/>
      <c r="VK188"/>
      <c r="VL188"/>
      <c r="VM188"/>
      <c r="VN188"/>
      <c r="VO188"/>
      <c r="VP188"/>
      <c r="VQ188"/>
      <c r="VR188"/>
      <c r="VS188"/>
      <c r="VT188"/>
      <c r="VU188"/>
      <c r="VV188"/>
      <c r="VW188"/>
      <c r="VX188"/>
      <c r="VY188"/>
      <c r="VZ188"/>
      <c r="WA188"/>
      <c r="WB188"/>
      <c r="WC188"/>
      <c r="WD188"/>
      <c r="WE188"/>
      <c r="WF188"/>
      <c r="WG188"/>
      <c r="WH188"/>
      <c r="WI188"/>
      <c r="WJ188"/>
      <c r="WK188"/>
      <c r="WL188"/>
      <c r="WM188"/>
      <c r="WN188"/>
      <c r="WO188"/>
      <c r="WP188"/>
      <c r="WQ188"/>
      <c r="WR188"/>
      <c r="WS188"/>
      <c r="WT188"/>
      <c r="WU188"/>
      <c r="WV188"/>
      <c r="WW188"/>
      <c r="WX188"/>
      <c r="WY188"/>
      <c r="WZ188"/>
      <c r="XA188"/>
      <c r="XB188"/>
      <c r="XC188"/>
      <c r="XD188"/>
      <c r="XE188"/>
      <c r="XF188"/>
      <c r="XG188"/>
      <c r="XH188"/>
      <c r="XI188"/>
      <c r="XJ188"/>
      <c r="XK188"/>
      <c r="XL188"/>
      <c r="XM188"/>
      <c r="XN188"/>
      <c r="XO188"/>
      <c r="XP188"/>
      <c r="XQ188"/>
      <c r="XR188"/>
      <c r="XS188"/>
      <c r="XT188"/>
      <c r="XU188"/>
      <c r="XV188"/>
      <c r="XW188"/>
      <c r="XX188"/>
      <c r="XY188"/>
      <c r="XZ188"/>
      <c r="YA188"/>
      <c r="YB188"/>
      <c r="YC188"/>
      <c r="YD188"/>
      <c r="YE188"/>
      <c r="YF188"/>
      <c r="YG188"/>
      <c r="YH188"/>
      <c r="YI188"/>
      <c r="YJ188"/>
      <c r="YK188"/>
      <c r="YL188"/>
      <c r="YM188"/>
      <c r="YN188"/>
      <c r="YO188"/>
      <c r="YP188"/>
      <c r="YQ188"/>
      <c r="YR188"/>
      <c r="YS188"/>
      <c r="YT188"/>
      <c r="YU188"/>
      <c r="YV188"/>
      <c r="YW188"/>
      <c r="YX188"/>
      <c r="YY188"/>
      <c r="YZ188"/>
      <c r="ZA188"/>
      <c r="ZB188"/>
      <c r="ZC188"/>
      <c r="ZD188"/>
      <c r="ZE188"/>
      <c r="ZF188"/>
      <c r="ZG188"/>
      <c r="ZH188"/>
      <c r="ZI188"/>
      <c r="ZJ188"/>
      <c r="ZK188"/>
      <c r="ZL188"/>
      <c r="ZM188"/>
      <c r="ZN188"/>
      <c r="ZO188"/>
      <c r="ZP188"/>
      <c r="ZQ188"/>
      <c r="ZR188"/>
      <c r="ZS188"/>
      <c r="ZT188"/>
      <c r="ZU188"/>
      <c r="ZV188"/>
      <c r="ZW188"/>
      <c r="ZX188"/>
      <c r="ZY188"/>
      <c r="ZZ188"/>
      <c r="AAA188"/>
      <c r="AAB188"/>
      <c r="AAC188"/>
      <c r="AAD188"/>
      <c r="AAE188"/>
      <c r="AAF188"/>
      <c r="AAG188"/>
      <c r="AAH188"/>
      <c r="AAI188"/>
      <c r="AAJ188"/>
      <c r="AAK188"/>
      <c r="AAL188"/>
      <c r="AAM188"/>
      <c r="AAN188"/>
      <c r="AAO188"/>
      <c r="AAP188"/>
      <c r="AAQ188"/>
      <c r="AAR188"/>
      <c r="AAS188"/>
      <c r="AAT188"/>
      <c r="AAU188"/>
      <c r="AAV188"/>
      <c r="AAW188"/>
      <c r="AAX188"/>
      <c r="AAY188"/>
      <c r="AAZ188"/>
      <c r="ABA188"/>
      <c r="ABB188"/>
      <c r="ABC188"/>
      <c r="ABD188"/>
      <c r="ABE188"/>
      <c r="ABF188"/>
      <c r="ABG188"/>
      <c r="ABH188"/>
      <c r="ABI188"/>
      <c r="ABJ188"/>
      <c r="ABK188"/>
      <c r="ABL188"/>
      <c r="ABM188"/>
      <c r="ABN188"/>
      <c r="ABO188"/>
      <c r="ABP188"/>
      <c r="ABQ188"/>
      <c r="ABR188"/>
      <c r="ABS188"/>
      <c r="ABT188"/>
      <c r="ABU188"/>
      <c r="ABV188"/>
      <c r="ABW188"/>
      <c r="ABX188"/>
      <c r="ABY188"/>
      <c r="ABZ188"/>
      <c r="ACA188"/>
      <c r="ACB188"/>
      <c r="ACC188"/>
      <c r="ACD188"/>
      <c r="ACE188"/>
      <c r="ACF188"/>
      <c r="ACG188"/>
      <c r="ACH188"/>
      <c r="ACI188"/>
      <c r="ACJ188"/>
      <c r="ACK188"/>
      <c r="ACL188"/>
      <c r="ACM188"/>
      <c r="ACN188"/>
      <c r="ACO188"/>
      <c r="ACP188"/>
      <c r="ACQ188"/>
      <c r="ACR188"/>
      <c r="ACS188"/>
      <c r="ACT188"/>
      <c r="ACU188"/>
      <c r="ACV188"/>
      <c r="ACW188"/>
      <c r="ACX188"/>
      <c r="ACY188"/>
      <c r="ACZ188"/>
      <c r="ADA188"/>
      <c r="ADB188"/>
      <c r="ADC188"/>
      <c r="ADD188"/>
      <c r="ADE188"/>
      <c r="ADF188"/>
      <c r="ADG188"/>
      <c r="ADH188"/>
      <c r="ADI188"/>
      <c r="ADJ188"/>
      <c r="ADK188"/>
      <c r="ADL188"/>
      <c r="ADM188"/>
      <c r="ADN188"/>
      <c r="ADO188"/>
      <c r="ADP188"/>
      <c r="ADQ188"/>
      <c r="ADR188"/>
      <c r="ADS188"/>
      <c r="ADT188"/>
      <c r="ADU188"/>
      <c r="ADV188"/>
      <c r="ADW188"/>
      <c r="ADX188"/>
      <c r="ADY188"/>
      <c r="ADZ188"/>
      <c r="AEA188"/>
      <c r="AEB188"/>
      <c r="AEC188"/>
      <c r="AED188"/>
      <c r="AEE188"/>
      <c r="AEF188"/>
      <c r="AEG188"/>
      <c r="AEH188"/>
      <c r="AEI188"/>
      <c r="AEJ188"/>
      <c r="AEK188"/>
      <c r="AEL188"/>
      <c r="AEM188"/>
      <c r="AEN188"/>
      <c r="AEO188"/>
      <c r="AEP188"/>
      <c r="AEQ188"/>
      <c r="AER188"/>
      <c r="AES188"/>
      <c r="AET188"/>
      <c r="AEU188"/>
      <c r="AEV188"/>
      <c r="AEW188"/>
      <c r="AEX188"/>
      <c r="AEY188"/>
      <c r="AEZ188"/>
      <c r="AFA188"/>
      <c r="AFB188"/>
      <c r="AFC188"/>
      <c r="AFD188"/>
      <c r="AFE188"/>
      <c r="AFF188"/>
      <c r="AFG188"/>
      <c r="AFH188"/>
      <c r="AFI188"/>
      <c r="AFJ188"/>
      <c r="AFK188"/>
      <c r="AFL188"/>
      <c r="AFM188"/>
      <c r="AFN188"/>
      <c r="AFO188"/>
      <c r="AFP188"/>
      <c r="AFQ188"/>
      <c r="AFR188"/>
      <c r="AFS188"/>
      <c r="AFT188"/>
      <c r="AFU188"/>
      <c r="AFV188"/>
      <c r="AFW188"/>
      <c r="AFX188"/>
      <c r="AFY188"/>
      <c r="AFZ188"/>
      <c r="AGA188"/>
      <c r="AGB188"/>
      <c r="AGC188"/>
      <c r="AGD188"/>
      <c r="AGE188"/>
      <c r="AGF188"/>
      <c r="AGG188"/>
      <c r="AGH188"/>
      <c r="AGI188"/>
      <c r="AGJ188"/>
      <c r="AGK188"/>
      <c r="AGL188"/>
      <c r="AGM188"/>
      <c r="AGN188"/>
      <c r="AGO188"/>
      <c r="AGP188"/>
      <c r="AGQ188"/>
      <c r="AGR188"/>
      <c r="AGS188"/>
      <c r="AGT188"/>
      <c r="AGU188"/>
      <c r="AGV188"/>
      <c r="AGW188"/>
      <c r="AGX188"/>
      <c r="AGY188"/>
      <c r="AGZ188"/>
      <c r="AHA188"/>
      <c r="AHB188"/>
      <c r="AHC188"/>
      <c r="AHD188"/>
      <c r="AHE188"/>
      <c r="AHF188"/>
      <c r="AHG188"/>
      <c r="AHH188"/>
      <c r="AHI188"/>
      <c r="AHJ188"/>
      <c r="AHK188"/>
      <c r="AHL188"/>
      <c r="AHM188"/>
      <c r="AHN188"/>
      <c r="AHO188"/>
      <c r="AHP188"/>
      <c r="AHQ188"/>
      <c r="AHR188"/>
      <c r="AHS188"/>
      <c r="AHT188"/>
      <c r="AHU188"/>
      <c r="AHV188"/>
      <c r="AHW188"/>
      <c r="AHX188"/>
      <c r="AHY188"/>
      <c r="AHZ188"/>
      <c r="AIA188"/>
      <c r="AIB188"/>
      <c r="AIC188"/>
      <c r="AID188"/>
      <c r="AIE188"/>
      <c r="AIF188"/>
      <c r="AIG188"/>
      <c r="AIH188"/>
      <c r="AII188"/>
      <c r="AIJ188"/>
      <c r="AIK188"/>
      <c r="AIL188"/>
      <c r="AIM188"/>
      <c r="AIN188"/>
      <c r="AIO188"/>
      <c r="AIP188"/>
      <c r="AIQ188"/>
      <c r="AIR188"/>
      <c r="AIS188"/>
      <c r="AIT188"/>
      <c r="AIU188"/>
      <c r="AIV188"/>
      <c r="AIW188"/>
      <c r="AIX188"/>
      <c r="AIY188"/>
      <c r="AIZ188"/>
      <c r="AJA188"/>
      <c r="AJB188"/>
      <c r="AJC188"/>
      <c r="AJD188"/>
      <c r="AJE188"/>
      <c r="AJF188"/>
      <c r="AJG188"/>
      <c r="AJH188"/>
      <c r="AJI188"/>
      <c r="AJJ188"/>
      <c r="AJK188"/>
      <c r="AJL188"/>
      <c r="AJM188"/>
      <c r="AJN188"/>
      <c r="AJO188"/>
      <c r="AJP188"/>
      <c r="AJQ188"/>
      <c r="AJR188"/>
      <c r="AJS188"/>
      <c r="AJT188"/>
      <c r="AJU188"/>
      <c r="AJV188"/>
      <c r="AJW188"/>
      <c r="AJX188"/>
      <c r="AJY188"/>
      <c r="AJZ188"/>
      <c r="AKA188"/>
      <c r="AKB188"/>
      <c r="AKC188"/>
      <c r="AKD188"/>
      <c r="AKE188"/>
      <c r="AKF188"/>
      <c r="AKG188"/>
      <c r="AKH188"/>
      <c r="AKI188"/>
      <c r="AKJ188"/>
      <c r="AKK188"/>
      <c r="AKL188"/>
      <c r="AKM188"/>
      <c r="AKN188"/>
      <c r="AKO188"/>
      <c r="AKP188"/>
      <c r="AKQ188"/>
      <c r="AKR188"/>
      <c r="AKS188"/>
      <c r="AKT188"/>
      <c r="AKU188"/>
      <c r="AKV188"/>
      <c r="AKW188"/>
      <c r="AKX188"/>
      <c r="AKY188"/>
      <c r="AKZ188"/>
      <c r="ALA188"/>
      <c r="ALB188"/>
      <c r="ALC188"/>
      <c r="ALD188"/>
      <c r="ALE188"/>
      <c r="ALF188"/>
      <c r="ALG188"/>
      <c r="ALH188"/>
      <c r="ALI188"/>
      <c r="ALJ188"/>
      <c r="ALK188"/>
      <c r="ALL188"/>
      <c r="ALM188"/>
      <c r="ALN188"/>
      <c r="ALO188"/>
      <c r="ALP188"/>
      <c r="ALQ188"/>
      <c r="ALR188"/>
      <c r="ALS188"/>
      <c r="ALT188"/>
      <c r="ALU188"/>
      <c r="ALV188"/>
      <c r="ALW188"/>
      <c r="ALX188"/>
      <c r="ALY188"/>
      <c r="ALZ188"/>
      <c r="AMA188"/>
      <c r="AMB188"/>
      <c r="AMC188"/>
      <c r="AMD188"/>
      <c r="AME188"/>
      <c r="AMF188"/>
      <c r="AMG188"/>
      <c r="AMH188"/>
      <c r="AMI188"/>
      <c r="AMJ188"/>
    </row>
    <row r="189" spans="1:1024" ht="7.5" customHeight="1">
      <c r="A189" s="650"/>
      <c r="B189" s="650"/>
      <c r="C189" s="650"/>
      <c r="D189" s="650"/>
      <c r="E189" s="650"/>
      <c r="F189" s="650"/>
      <c r="G189" s="650"/>
      <c r="H189" s="650"/>
      <c r="I189" s="650"/>
      <c r="J189" s="650"/>
      <c r="K189" s="650"/>
      <c r="L189" s="650"/>
      <c r="M189" s="650"/>
      <c r="N189" s="650"/>
      <c r="O189" s="650"/>
      <c r="P189" s="650"/>
      <c r="Q189" s="650"/>
      <c r="R189" s="650"/>
      <c r="S189" s="650"/>
      <c r="T189" s="650"/>
      <c r="U189" s="650"/>
      <c r="V189" s="650"/>
      <c r="W189" s="650"/>
      <c r="X189" s="650"/>
      <c r="Y189" s="650"/>
      <c r="Z189" s="650"/>
      <c r="AA189" s="650"/>
      <c r="AB189" s="650"/>
      <c r="AC189" s="650"/>
      <c r="AD189" s="650"/>
      <c r="AE189" s="650"/>
      <c r="AF189" s="650"/>
      <c r="AG189" s="650"/>
      <c r="AH189" s="650"/>
      <c r="AI189" s="650"/>
      <c r="AJ189" s="651"/>
      <c r="AK189" s="283"/>
      <c r="AL189"/>
      <c r="AM189" s="560"/>
      <c r="AN189" s="560"/>
      <c r="AO189" s="560"/>
      <c r="AP189" s="560"/>
      <c r="AQ189" s="560"/>
      <c r="AR189" s="560"/>
      <c r="AS189" s="560"/>
      <c r="AT189" s="560"/>
      <c r="AU189" s="560"/>
      <c r="AV189" s="560"/>
      <c r="AW189" s="560"/>
      <c r="AX189" s="561"/>
      <c r="AY189" s="561"/>
      <c r="AZ189" s="561"/>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c r="MS189"/>
      <c r="MT189"/>
      <c r="MU189"/>
      <c r="MV189"/>
      <c r="MW189"/>
      <c r="MX189"/>
      <c r="MY189"/>
      <c r="MZ189"/>
      <c r="NA189"/>
      <c r="NB189"/>
      <c r="NC189"/>
      <c r="ND189"/>
      <c r="NE189"/>
      <c r="NF189"/>
      <c r="NG189"/>
      <c r="NH189"/>
      <c r="NI189"/>
      <c r="NJ189"/>
      <c r="NK189"/>
      <c r="NL189"/>
      <c r="NM189"/>
      <c r="NN189"/>
      <c r="NO189"/>
      <c r="NP189"/>
      <c r="NQ189"/>
      <c r="NR189"/>
      <c r="NS189"/>
      <c r="NT189"/>
      <c r="NU189"/>
      <c r="NV189"/>
      <c r="NW189"/>
      <c r="NX189"/>
      <c r="NY189"/>
      <c r="NZ189"/>
      <c r="OA189"/>
      <c r="OB189"/>
      <c r="OC189"/>
      <c r="OD189"/>
      <c r="OE189"/>
      <c r="OF189"/>
      <c r="OG189"/>
      <c r="OH189"/>
      <c r="OI189"/>
      <c r="OJ189"/>
      <c r="OK189"/>
      <c r="OL189"/>
      <c r="OM189"/>
      <c r="ON189"/>
      <c r="OO189"/>
      <c r="OP189"/>
      <c r="OQ189"/>
      <c r="OR189"/>
      <c r="OS189"/>
      <c r="OT189"/>
      <c r="OU189"/>
      <c r="OV189"/>
      <c r="OW189"/>
      <c r="OX189"/>
      <c r="OY189"/>
      <c r="OZ189"/>
      <c r="PA189"/>
      <c r="PB189"/>
      <c r="PC189"/>
      <c r="PD189"/>
      <c r="PE189"/>
      <c r="PF189"/>
      <c r="PG189"/>
      <c r="PH189"/>
      <c r="PI189"/>
      <c r="PJ189"/>
      <c r="PK189"/>
      <c r="PL189"/>
      <c r="PM189"/>
      <c r="PN189"/>
      <c r="PO189"/>
      <c r="PP189"/>
      <c r="PQ189"/>
      <c r="PR189"/>
      <c r="PS189"/>
      <c r="PT189"/>
      <c r="PU189"/>
      <c r="PV189"/>
      <c r="PW189"/>
      <c r="PX189"/>
      <c r="PY189"/>
      <c r="PZ189"/>
      <c r="QA189"/>
      <c r="QB189"/>
      <c r="QC189"/>
      <c r="QD189"/>
      <c r="QE189"/>
      <c r="QF189"/>
      <c r="QG189"/>
      <c r="QH189"/>
      <c r="QI189"/>
      <c r="QJ189"/>
      <c r="QK189"/>
      <c r="QL189"/>
      <c r="QM189"/>
      <c r="QN189"/>
      <c r="QO189"/>
      <c r="QP189"/>
      <c r="QQ189"/>
      <c r="QR189"/>
      <c r="QS189"/>
      <c r="QT189"/>
      <c r="QU189"/>
      <c r="QV189"/>
      <c r="QW189"/>
      <c r="QX189"/>
      <c r="QY189"/>
      <c r="QZ189"/>
      <c r="RA189"/>
      <c r="RB189"/>
      <c r="RC189"/>
      <c r="RD189"/>
      <c r="RE189"/>
      <c r="RF189"/>
      <c r="RG189"/>
      <c r="RH189"/>
      <c r="RI189"/>
      <c r="RJ189"/>
      <c r="RK189"/>
      <c r="RL189"/>
      <c r="RM189"/>
      <c r="RN189"/>
      <c r="RO189"/>
      <c r="RP189"/>
      <c r="RQ189"/>
      <c r="RR189"/>
      <c r="RS189"/>
      <c r="RT189"/>
      <c r="RU189"/>
      <c r="RV189"/>
      <c r="RW189"/>
      <c r="RX189"/>
      <c r="RY189"/>
      <c r="RZ189"/>
      <c r="SA189"/>
      <c r="SB189"/>
      <c r="SC189"/>
      <c r="SD189"/>
      <c r="SE189"/>
      <c r="SF189"/>
      <c r="SG189"/>
      <c r="SH189"/>
      <c r="SI189"/>
      <c r="SJ189"/>
      <c r="SK189"/>
      <c r="SL189"/>
      <c r="SM189"/>
      <c r="SN189"/>
      <c r="SO189"/>
      <c r="SP189"/>
      <c r="SQ189"/>
      <c r="SR189"/>
      <c r="SS189"/>
      <c r="ST189"/>
      <c r="SU189"/>
      <c r="SV189"/>
      <c r="SW189"/>
      <c r="SX189"/>
      <c r="SY189"/>
      <c r="SZ189"/>
      <c r="TA189"/>
      <c r="TB189"/>
      <c r="TC189"/>
      <c r="TD189"/>
      <c r="TE189"/>
      <c r="TF189"/>
      <c r="TG189"/>
      <c r="TH189"/>
      <c r="TI189"/>
      <c r="TJ189"/>
      <c r="TK189"/>
      <c r="TL189"/>
      <c r="TM189"/>
      <c r="TN189"/>
      <c r="TO189"/>
      <c r="TP189"/>
      <c r="TQ189"/>
      <c r="TR189"/>
      <c r="TS189"/>
      <c r="TT189"/>
      <c r="TU189"/>
      <c r="TV189"/>
      <c r="TW189"/>
      <c r="TX189"/>
      <c r="TY189"/>
      <c r="TZ189"/>
      <c r="UA189"/>
      <c r="UB189"/>
      <c r="UC189"/>
      <c r="UD189"/>
      <c r="UE189"/>
      <c r="UF189"/>
      <c r="UG189"/>
      <c r="UH189"/>
      <c r="UI189"/>
      <c r="UJ189"/>
      <c r="UK189"/>
      <c r="UL189"/>
      <c r="UM189"/>
      <c r="UN189"/>
      <c r="UO189"/>
      <c r="UP189"/>
      <c r="UQ189"/>
      <c r="UR189"/>
      <c r="US189"/>
      <c r="UT189"/>
      <c r="UU189"/>
      <c r="UV189"/>
      <c r="UW189"/>
      <c r="UX189"/>
      <c r="UY189"/>
      <c r="UZ189"/>
      <c r="VA189"/>
      <c r="VB189"/>
      <c r="VC189"/>
      <c r="VD189"/>
      <c r="VE189"/>
      <c r="VF189"/>
      <c r="VG189"/>
      <c r="VH189"/>
      <c r="VI189"/>
      <c r="VJ189"/>
      <c r="VK189"/>
      <c r="VL189"/>
      <c r="VM189"/>
      <c r="VN189"/>
      <c r="VO189"/>
      <c r="VP189"/>
      <c r="VQ189"/>
      <c r="VR189"/>
      <c r="VS189"/>
      <c r="VT189"/>
      <c r="VU189"/>
      <c r="VV189"/>
      <c r="VW189"/>
      <c r="VX189"/>
      <c r="VY189"/>
      <c r="VZ189"/>
      <c r="WA189"/>
      <c r="WB189"/>
      <c r="WC189"/>
      <c r="WD189"/>
      <c r="WE189"/>
      <c r="WF189"/>
      <c r="WG189"/>
      <c r="WH189"/>
      <c r="WI189"/>
      <c r="WJ189"/>
      <c r="WK189"/>
      <c r="WL189"/>
      <c r="WM189"/>
      <c r="WN189"/>
      <c r="WO189"/>
      <c r="WP189"/>
      <c r="WQ189"/>
      <c r="WR189"/>
      <c r="WS189"/>
      <c r="WT189"/>
      <c r="WU189"/>
      <c r="WV189"/>
      <c r="WW189"/>
      <c r="WX189"/>
      <c r="WY189"/>
      <c r="WZ189"/>
      <c r="XA189"/>
      <c r="XB189"/>
      <c r="XC189"/>
      <c r="XD189"/>
      <c r="XE189"/>
      <c r="XF189"/>
      <c r="XG189"/>
      <c r="XH189"/>
      <c r="XI189"/>
      <c r="XJ189"/>
      <c r="XK189"/>
      <c r="XL189"/>
      <c r="XM189"/>
      <c r="XN189"/>
      <c r="XO189"/>
      <c r="XP189"/>
      <c r="XQ189"/>
      <c r="XR189"/>
      <c r="XS189"/>
      <c r="XT189"/>
      <c r="XU189"/>
      <c r="XV189"/>
      <c r="XW189"/>
      <c r="XX189"/>
      <c r="XY189"/>
      <c r="XZ189"/>
      <c r="YA189"/>
      <c r="YB189"/>
      <c r="YC189"/>
      <c r="YD189"/>
      <c r="YE189"/>
      <c r="YF189"/>
      <c r="YG189"/>
      <c r="YH189"/>
      <c r="YI189"/>
      <c r="YJ189"/>
      <c r="YK189"/>
      <c r="YL189"/>
      <c r="YM189"/>
      <c r="YN189"/>
      <c r="YO189"/>
      <c r="YP189"/>
      <c r="YQ189"/>
      <c r="YR189"/>
      <c r="YS189"/>
      <c r="YT189"/>
      <c r="YU189"/>
      <c r="YV189"/>
      <c r="YW189"/>
      <c r="YX189"/>
      <c r="YY189"/>
      <c r="YZ189"/>
      <c r="ZA189"/>
      <c r="ZB189"/>
      <c r="ZC189"/>
      <c r="ZD189"/>
      <c r="ZE189"/>
      <c r="ZF189"/>
      <c r="ZG189"/>
      <c r="ZH189"/>
      <c r="ZI189"/>
      <c r="ZJ189"/>
      <c r="ZK189"/>
      <c r="ZL189"/>
      <c r="ZM189"/>
      <c r="ZN189"/>
      <c r="ZO189"/>
      <c r="ZP189"/>
      <c r="ZQ189"/>
      <c r="ZR189"/>
      <c r="ZS189"/>
      <c r="ZT189"/>
      <c r="ZU189"/>
      <c r="ZV189"/>
      <c r="ZW189"/>
      <c r="ZX189"/>
      <c r="ZY189"/>
      <c r="ZZ189"/>
      <c r="AAA189"/>
      <c r="AAB189"/>
      <c r="AAC189"/>
      <c r="AAD189"/>
      <c r="AAE189"/>
      <c r="AAF189"/>
      <c r="AAG189"/>
      <c r="AAH189"/>
      <c r="AAI189"/>
      <c r="AAJ189"/>
      <c r="AAK189"/>
      <c r="AAL189"/>
      <c r="AAM189"/>
      <c r="AAN189"/>
      <c r="AAO189"/>
      <c r="AAP189"/>
      <c r="AAQ189"/>
      <c r="AAR189"/>
      <c r="AAS189"/>
      <c r="AAT189"/>
      <c r="AAU189"/>
      <c r="AAV189"/>
      <c r="AAW189"/>
      <c r="AAX189"/>
      <c r="AAY189"/>
      <c r="AAZ189"/>
      <c r="ABA189"/>
      <c r="ABB189"/>
      <c r="ABC189"/>
      <c r="ABD189"/>
      <c r="ABE189"/>
      <c r="ABF189"/>
      <c r="ABG189"/>
      <c r="ABH189"/>
      <c r="ABI189"/>
      <c r="ABJ189"/>
      <c r="ABK189"/>
      <c r="ABL189"/>
      <c r="ABM189"/>
      <c r="ABN189"/>
      <c r="ABO189"/>
      <c r="ABP189"/>
      <c r="ABQ189"/>
      <c r="ABR189"/>
      <c r="ABS189"/>
      <c r="ABT189"/>
      <c r="ABU189"/>
      <c r="ABV189"/>
      <c r="ABW189"/>
      <c r="ABX189"/>
      <c r="ABY189"/>
      <c r="ABZ189"/>
      <c r="ACA189"/>
      <c r="ACB189"/>
      <c r="ACC189"/>
      <c r="ACD189"/>
      <c r="ACE189"/>
      <c r="ACF189"/>
      <c r="ACG189"/>
      <c r="ACH189"/>
      <c r="ACI189"/>
      <c r="ACJ189"/>
      <c r="ACK189"/>
      <c r="ACL189"/>
      <c r="ACM189"/>
      <c r="ACN189"/>
      <c r="ACO189"/>
      <c r="ACP189"/>
      <c r="ACQ189"/>
      <c r="ACR189"/>
      <c r="ACS189"/>
      <c r="ACT189"/>
      <c r="ACU189"/>
      <c r="ACV189"/>
      <c r="ACW189"/>
      <c r="ACX189"/>
      <c r="ACY189"/>
      <c r="ACZ189"/>
      <c r="ADA189"/>
      <c r="ADB189"/>
      <c r="ADC189"/>
      <c r="ADD189"/>
      <c r="ADE189"/>
      <c r="ADF189"/>
      <c r="ADG189"/>
      <c r="ADH189"/>
      <c r="ADI189"/>
      <c r="ADJ189"/>
      <c r="ADK189"/>
      <c r="ADL189"/>
      <c r="ADM189"/>
      <c r="ADN189"/>
      <c r="ADO189"/>
      <c r="ADP189"/>
      <c r="ADQ189"/>
      <c r="ADR189"/>
      <c r="ADS189"/>
      <c r="ADT189"/>
      <c r="ADU189"/>
      <c r="ADV189"/>
      <c r="ADW189"/>
      <c r="ADX189"/>
      <c r="ADY189"/>
      <c r="ADZ189"/>
      <c r="AEA189"/>
      <c r="AEB189"/>
      <c r="AEC189"/>
      <c r="AED189"/>
      <c r="AEE189"/>
      <c r="AEF189"/>
      <c r="AEG189"/>
      <c r="AEH189"/>
      <c r="AEI189"/>
      <c r="AEJ189"/>
      <c r="AEK189"/>
      <c r="AEL189"/>
      <c r="AEM189"/>
      <c r="AEN189"/>
      <c r="AEO189"/>
      <c r="AEP189"/>
      <c r="AEQ189"/>
      <c r="AER189"/>
      <c r="AES189"/>
      <c r="AET189"/>
      <c r="AEU189"/>
      <c r="AEV189"/>
      <c r="AEW189"/>
      <c r="AEX189"/>
      <c r="AEY189"/>
      <c r="AEZ189"/>
      <c r="AFA189"/>
      <c r="AFB189"/>
      <c r="AFC189"/>
      <c r="AFD189"/>
      <c r="AFE189"/>
      <c r="AFF189"/>
      <c r="AFG189"/>
      <c r="AFH189"/>
      <c r="AFI189"/>
      <c r="AFJ189"/>
      <c r="AFK189"/>
      <c r="AFL189"/>
      <c r="AFM189"/>
      <c r="AFN189"/>
      <c r="AFO189"/>
      <c r="AFP189"/>
      <c r="AFQ189"/>
      <c r="AFR189"/>
      <c r="AFS189"/>
      <c r="AFT189"/>
      <c r="AFU189"/>
      <c r="AFV189"/>
      <c r="AFW189"/>
      <c r="AFX189"/>
      <c r="AFY189"/>
      <c r="AFZ189"/>
      <c r="AGA189"/>
      <c r="AGB189"/>
      <c r="AGC189"/>
      <c r="AGD189"/>
      <c r="AGE189"/>
      <c r="AGF189"/>
      <c r="AGG189"/>
      <c r="AGH189"/>
      <c r="AGI189"/>
      <c r="AGJ189"/>
      <c r="AGK189"/>
      <c r="AGL189"/>
      <c r="AGM189"/>
      <c r="AGN189"/>
      <c r="AGO189"/>
      <c r="AGP189"/>
      <c r="AGQ189"/>
      <c r="AGR189"/>
      <c r="AGS189"/>
      <c r="AGT189"/>
      <c r="AGU189"/>
      <c r="AGV189"/>
      <c r="AGW189"/>
      <c r="AGX189"/>
      <c r="AGY189"/>
      <c r="AGZ189"/>
      <c r="AHA189"/>
      <c r="AHB189"/>
      <c r="AHC189"/>
      <c r="AHD189"/>
      <c r="AHE189"/>
      <c r="AHF189"/>
      <c r="AHG189"/>
      <c r="AHH189"/>
      <c r="AHI189"/>
      <c r="AHJ189"/>
      <c r="AHK189"/>
      <c r="AHL189"/>
      <c r="AHM189"/>
      <c r="AHN189"/>
      <c r="AHO189"/>
      <c r="AHP189"/>
      <c r="AHQ189"/>
      <c r="AHR189"/>
      <c r="AHS189"/>
      <c r="AHT189"/>
      <c r="AHU189"/>
      <c r="AHV189"/>
      <c r="AHW189"/>
      <c r="AHX189"/>
      <c r="AHY189"/>
      <c r="AHZ189"/>
      <c r="AIA189"/>
      <c r="AIB189"/>
      <c r="AIC189"/>
      <c r="AID189"/>
      <c r="AIE189"/>
      <c r="AIF189"/>
      <c r="AIG189"/>
      <c r="AIH189"/>
      <c r="AII189"/>
      <c r="AIJ189"/>
      <c r="AIK189"/>
      <c r="AIL189"/>
      <c r="AIM189"/>
      <c r="AIN189"/>
      <c r="AIO189"/>
      <c r="AIP189"/>
      <c r="AIQ189"/>
      <c r="AIR189"/>
      <c r="AIS189"/>
      <c r="AIT189"/>
      <c r="AIU189"/>
      <c r="AIV189"/>
      <c r="AIW189"/>
      <c r="AIX189"/>
      <c r="AIY189"/>
      <c r="AIZ189"/>
      <c r="AJA189"/>
      <c r="AJB189"/>
      <c r="AJC189"/>
      <c r="AJD189"/>
      <c r="AJE189"/>
      <c r="AJF189"/>
      <c r="AJG189"/>
      <c r="AJH189"/>
      <c r="AJI189"/>
      <c r="AJJ189"/>
      <c r="AJK189"/>
      <c r="AJL189"/>
      <c r="AJM189"/>
      <c r="AJN189"/>
      <c r="AJO189"/>
      <c r="AJP189"/>
      <c r="AJQ189"/>
      <c r="AJR189"/>
      <c r="AJS189"/>
      <c r="AJT189"/>
      <c r="AJU189"/>
      <c r="AJV189"/>
      <c r="AJW189"/>
      <c r="AJX189"/>
      <c r="AJY189"/>
      <c r="AJZ189"/>
      <c r="AKA189"/>
      <c r="AKB189"/>
      <c r="AKC189"/>
      <c r="AKD189"/>
      <c r="AKE189"/>
      <c r="AKF189"/>
      <c r="AKG189"/>
      <c r="AKH189"/>
      <c r="AKI189"/>
      <c r="AKJ189"/>
      <c r="AKK189"/>
      <c r="AKL189"/>
      <c r="AKM189"/>
      <c r="AKN189"/>
      <c r="AKO189"/>
      <c r="AKP189"/>
      <c r="AKQ189"/>
      <c r="AKR189"/>
      <c r="AKS189"/>
      <c r="AKT189"/>
      <c r="AKU189"/>
      <c r="AKV189"/>
      <c r="AKW189"/>
      <c r="AKX189"/>
      <c r="AKY189"/>
      <c r="AKZ189"/>
      <c r="ALA189"/>
      <c r="ALB189"/>
      <c r="ALC189"/>
      <c r="ALD189"/>
      <c r="ALE189"/>
      <c r="ALF189"/>
      <c r="ALG189"/>
      <c r="ALH189"/>
      <c r="ALI189"/>
      <c r="ALJ189"/>
      <c r="ALK189"/>
      <c r="ALL189"/>
      <c r="ALM189"/>
      <c r="ALN189"/>
      <c r="ALO189"/>
      <c r="ALP189"/>
      <c r="ALQ189"/>
      <c r="ALR189"/>
      <c r="ALS189"/>
      <c r="ALT189"/>
      <c r="ALU189"/>
      <c r="ALV189"/>
      <c r="ALW189"/>
      <c r="ALX189"/>
      <c r="ALY189"/>
      <c r="ALZ189"/>
      <c r="AMA189"/>
      <c r="AMB189"/>
      <c r="AMC189"/>
      <c r="AMD189"/>
      <c r="AME189"/>
      <c r="AMF189"/>
      <c r="AMG189"/>
      <c r="AMH189"/>
      <c r="AMI189"/>
      <c r="AMJ189"/>
    </row>
    <row r="190" spans="1:1024" s="296" customFormat="1" ht="12" customHeight="1">
      <c r="A190" s="652"/>
      <c r="B190" s="179"/>
      <c r="C190" s="326"/>
      <c r="D190" s="326"/>
      <c r="E190" s="326"/>
      <c r="F190" s="326"/>
      <c r="G190" s="326"/>
      <c r="H190" s="326"/>
      <c r="I190" s="326"/>
      <c r="J190" s="326"/>
      <c r="K190" s="326"/>
      <c r="L190" s="326"/>
      <c r="M190" s="326"/>
      <c r="N190" s="326"/>
      <c r="O190" s="326"/>
      <c r="P190" s="326"/>
      <c r="Q190" s="326"/>
      <c r="R190" s="326"/>
      <c r="S190" s="326"/>
      <c r="T190" s="326"/>
      <c r="U190" s="326"/>
      <c r="V190" s="326"/>
      <c r="W190" s="326"/>
      <c r="X190" s="326"/>
      <c r="Y190" s="326"/>
      <c r="Z190" s="326"/>
      <c r="AA190" s="326"/>
      <c r="AB190" s="326"/>
      <c r="AC190" s="326"/>
      <c r="AD190" s="326"/>
      <c r="AE190" s="326"/>
      <c r="AF190" s="326"/>
      <c r="AG190" s="326"/>
      <c r="AH190" s="326"/>
      <c r="AI190" s="326"/>
      <c r="AJ190" s="179"/>
      <c r="AK190" s="177"/>
      <c r="AL190" s="284"/>
      <c r="AM190" s="297"/>
      <c r="AN190" s="297"/>
      <c r="AO190" s="297"/>
      <c r="AP190" s="297"/>
      <c r="AQ190" s="297"/>
      <c r="AR190" s="297"/>
      <c r="AS190" s="297"/>
      <c r="AT190" s="297"/>
      <c r="AU190" s="297"/>
      <c r="AV190" s="297"/>
      <c r="AW190" s="297"/>
    </row>
    <row r="191" spans="1:1024" s="294" customFormat="1" ht="19.5" customHeight="1">
      <c r="A191" s="292" t="s">
        <v>303</v>
      </c>
      <c r="B191" s="292"/>
      <c r="C191" s="292"/>
      <c r="D191" s="292"/>
      <c r="E191" s="292"/>
      <c r="F191" s="292"/>
      <c r="G191" s="292"/>
      <c r="H191" s="292"/>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L191" s="295"/>
      <c r="AM191" s="295"/>
      <c r="AN191" s="295"/>
      <c r="AO191" s="295"/>
      <c r="AP191" s="295"/>
      <c r="AQ191" s="295"/>
      <c r="AR191" s="295"/>
      <c r="AS191" s="295"/>
      <c r="AT191" s="295"/>
      <c r="AU191" s="295"/>
      <c r="AV191" s="295"/>
      <c r="AW191" s="295"/>
    </row>
    <row r="192" spans="1:1024" s="294" customFormat="1" ht="4.5" customHeight="1">
      <c r="A192" s="292"/>
      <c r="B192" s="292"/>
      <c r="C192" s="292"/>
      <c r="D192" s="292"/>
      <c r="E192" s="292"/>
      <c r="F192" s="292"/>
      <c r="G192" s="292"/>
      <c r="H192" s="292"/>
      <c r="I192" s="293"/>
      <c r="J192" s="293"/>
      <c r="K192" s="293"/>
      <c r="L192" s="293"/>
      <c r="M192" s="293"/>
      <c r="N192" s="293"/>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c r="AL192" s="295"/>
      <c r="AM192" s="295"/>
      <c r="AN192" s="295"/>
      <c r="AO192" s="295"/>
      <c r="AP192" s="295"/>
      <c r="AQ192" s="295"/>
      <c r="AR192" s="295"/>
      <c r="AS192" s="295"/>
      <c r="AT192" s="295"/>
      <c r="AU192" s="295"/>
      <c r="AV192" s="295"/>
      <c r="AW192" s="295"/>
    </row>
    <row r="193" spans="1:1024" s="296" customFormat="1">
      <c r="A193" s="653" t="s">
        <v>91</v>
      </c>
      <c r="B193" s="456" t="s">
        <v>304</v>
      </c>
      <c r="C193" s="654"/>
      <c r="D193" s="654"/>
      <c r="E193" s="654"/>
      <c r="F193" s="654"/>
      <c r="G193" s="654"/>
      <c r="H193" s="654"/>
      <c r="I193" s="654"/>
      <c r="J193" s="654"/>
      <c r="K193" s="654"/>
      <c r="L193" s="654"/>
      <c r="M193" s="654"/>
      <c r="N193" s="654"/>
      <c r="O193" s="654"/>
      <c r="P193" s="654"/>
      <c r="Q193" s="654"/>
      <c r="R193" s="654"/>
      <c r="S193" s="654"/>
      <c r="T193" s="654"/>
      <c r="U193" s="654"/>
      <c r="V193" s="654"/>
      <c r="W193" s="654"/>
      <c r="X193" s="654"/>
      <c r="Y193" s="654"/>
      <c r="Z193" s="654"/>
      <c r="AA193" s="654"/>
      <c r="AB193" s="654"/>
      <c r="AC193" s="654"/>
      <c r="AD193" s="654"/>
      <c r="AE193" s="654"/>
      <c r="AF193" s="654"/>
      <c r="AG193" s="654"/>
      <c r="AH193" s="654"/>
      <c r="AI193" s="655"/>
      <c r="AJ193" s="177"/>
      <c r="AK193" s="177"/>
      <c r="AL193" s="297"/>
      <c r="AM193" s="297"/>
      <c r="AN193" s="297"/>
      <c r="AO193" s="297"/>
      <c r="AP193" s="297"/>
      <c r="AQ193" s="297"/>
      <c r="AR193" s="297"/>
      <c r="AS193" s="297"/>
      <c r="AT193" s="297"/>
      <c r="AU193" s="297"/>
      <c r="AV193" s="297"/>
      <c r="AW193" s="297"/>
    </row>
    <row r="194" spans="1:1024" ht="14.25" customHeight="1">
      <c r="A194" s="920" t="s">
        <v>305</v>
      </c>
      <c r="B194" s="920"/>
      <c r="C194" s="920"/>
      <c r="D194" s="920"/>
      <c r="E194" s="920"/>
      <c r="F194" s="920"/>
      <c r="G194" s="920"/>
      <c r="H194" s="920"/>
      <c r="I194" s="920"/>
      <c r="J194" s="920"/>
      <c r="K194" s="920"/>
      <c r="L194" s="920"/>
      <c r="M194" s="920"/>
      <c r="N194" s="920"/>
      <c r="O194" s="920"/>
      <c r="P194" s="920"/>
      <c r="Q194" s="920"/>
      <c r="R194" s="920"/>
      <c r="S194" s="920"/>
      <c r="T194" s="920"/>
      <c r="U194" s="920"/>
      <c r="V194" s="920"/>
      <c r="W194" s="920"/>
      <c r="X194" s="920"/>
      <c r="Y194" s="921" t="s">
        <v>306</v>
      </c>
      <c r="Z194" s="921"/>
      <c r="AA194" s="921"/>
      <c r="AB194" s="921"/>
      <c r="AC194" s="921"/>
      <c r="AD194" s="921"/>
      <c r="AE194" s="921"/>
      <c r="AF194" s="921"/>
      <c r="AG194" s="921"/>
      <c r="AH194" s="921"/>
      <c r="AI194" s="921"/>
      <c r="AJ194" s="656" t="str">
        <f t="array" ref="AJ194">IF(COUNTIF('別紙様式2-2 個表_処遇'!T11:T110,"*加算Ⅰ*")+COUNTIF('別紙様式2-2 個表_処遇'!T11:T110,"*加算Ⅱ*"),IF(PRODUCT((A195:A201=1)*1),"○","×"),IF(AND(PRODUCT((A195:A197=1)*1),(PRODUCT((A199:A201=1)*1))),"○","×"))</f>
        <v>×</v>
      </c>
      <c r="AL194" s="798" t="s">
        <v>307</v>
      </c>
      <c r="AM194" s="798"/>
      <c r="AN194" s="798"/>
      <c r="AO194" s="798"/>
      <c r="AP194" s="798"/>
      <c r="AQ194" s="798"/>
      <c r="AR194" s="798"/>
      <c r="AS194" s="798"/>
      <c r="AT194" s="798"/>
      <c r="AU194" s="798"/>
      <c r="AV194" s="798"/>
      <c r="AW194" s="297"/>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c r="OL194"/>
      <c r="OM194"/>
      <c r="ON194"/>
      <c r="OO194"/>
      <c r="OP194"/>
      <c r="OQ194"/>
      <c r="OR194"/>
      <c r="OS194"/>
      <c r="OT194"/>
      <c r="OU194"/>
      <c r="OV194"/>
      <c r="OW194"/>
      <c r="OX194"/>
      <c r="OY194"/>
      <c r="OZ194"/>
      <c r="PA194"/>
      <c r="PB194"/>
      <c r="PC194"/>
      <c r="PD194"/>
      <c r="PE194"/>
      <c r="PF194"/>
      <c r="PG194"/>
      <c r="PH194"/>
      <c r="PI194"/>
      <c r="PJ194"/>
      <c r="PK194"/>
      <c r="PL194"/>
      <c r="PM194"/>
      <c r="PN194"/>
      <c r="PO194"/>
      <c r="PP194"/>
      <c r="PQ194"/>
      <c r="PR194"/>
      <c r="PS194"/>
      <c r="PT194"/>
      <c r="PU194"/>
      <c r="PV194"/>
      <c r="PW194"/>
      <c r="PX194"/>
      <c r="PY194"/>
      <c r="PZ194"/>
      <c r="QA194"/>
      <c r="QB194"/>
      <c r="QC194"/>
      <c r="QD194"/>
      <c r="QE194"/>
      <c r="QF194"/>
      <c r="QG194"/>
      <c r="QH194"/>
      <c r="QI194"/>
      <c r="QJ194"/>
      <c r="QK194"/>
      <c r="QL194"/>
      <c r="QM194"/>
      <c r="QN194"/>
      <c r="QO194"/>
      <c r="QP194"/>
      <c r="QQ194"/>
      <c r="QR194"/>
      <c r="QS194"/>
      <c r="QT194"/>
      <c r="QU194"/>
      <c r="QV194"/>
      <c r="QW194"/>
      <c r="QX194"/>
      <c r="QY194"/>
      <c r="QZ194"/>
      <c r="RA194"/>
      <c r="RB194"/>
      <c r="RC194"/>
      <c r="RD194"/>
      <c r="RE194"/>
      <c r="RF194"/>
      <c r="RG194"/>
      <c r="RH194"/>
      <c r="RI194"/>
      <c r="RJ194"/>
      <c r="RK194"/>
      <c r="RL194"/>
      <c r="RM194"/>
      <c r="RN194"/>
      <c r="RO194"/>
      <c r="RP194"/>
      <c r="RQ194"/>
      <c r="RR194"/>
      <c r="RS194"/>
      <c r="RT194"/>
      <c r="RU194"/>
      <c r="RV194"/>
      <c r="RW194"/>
      <c r="RX194"/>
      <c r="RY194"/>
      <c r="RZ194"/>
      <c r="SA194"/>
      <c r="SB194"/>
      <c r="SC194"/>
      <c r="SD194"/>
      <c r="SE194"/>
      <c r="SF194"/>
      <c r="SG194"/>
      <c r="SH194"/>
      <c r="SI194"/>
      <c r="SJ194"/>
      <c r="SK194"/>
      <c r="SL194"/>
      <c r="SM194"/>
      <c r="SN194"/>
      <c r="SO194"/>
      <c r="SP194"/>
      <c r="SQ194"/>
      <c r="SR194"/>
      <c r="SS194"/>
      <c r="ST194"/>
      <c r="SU194"/>
      <c r="SV194"/>
      <c r="SW194"/>
      <c r="SX194"/>
      <c r="SY194"/>
      <c r="SZ194"/>
      <c r="TA194"/>
      <c r="TB194"/>
      <c r="TC194"/>
      <c r="TD194"/>
      <c r="TE194"/>
      <c r="TF194"/>
      <c r="TG194"/>
      <c r="TH194"/>
      <c r="TI194"/>
      <c r="TJ194"/>
      <c r="TK194"/>
      <c r="TL194"/>
      <c r="TM194"/>
      <c r="TN194"/>
      <c r="TO194"/>
      <c r="TP194"/>
      <c r="TQ194"/>
      <c r="TR194"/>
      <c r="TS194"/>
      <c r="TT194"/>
      <c r="TU194"/>
      <c r="TV194"/>
      <c r="TW194"/>
      <c r="TX194"/>
      <c r="TY194"/>
      <c r="TZ194"/>
      <c r="UA194"/>
      <c r="UB194"/>
      <c r="UC194"/>
      <c r="UD194"/>
      <c r="UE194"/>
      <c r="UF194"/>
      <c r="UG194"/>
      <c r="UH194"/>
      <c r="UI194"/>
      <c r="UJ194"/>
      <c r="UK194"/>
      <c r="UL194"/>
      <c r="UM194"/>
      <c r="UN194"/>
      <c r="UO194"/>
      <c r="UP194"/>
      <c r="UQ194"/>
      <c r="UR194"/>
      <c r="US194"/>
      <c r="UT194"/>
      <c r="UU194"/>
      <c r="UV194"/>
      <c r="UW194"/>
      <c r="UX194"/>
      <c r="UY194"/>
      <c r="UZ194"/>
      <c r="VA194"/>
      <c r="VB194"/>
      <c r="VC194"/>
      <c r="VD194"/>
      <c r="VE194"/>
      <c r="VF194"/>
      <c r="VG194"/>
      <c r="VH194"/>
      <c r="VI194"/>
      <c r="VJ194"/>
      <c r="VK194"/>
      <c r="VL194"/>
      <c r="VM194"/>
      <c r="VN194"/>
      <c r="VO194"/>
      <c r="VP194"/>
      <c r="VQ194"/>
      <c r="VR194"/>
      <c r="VS194"/>
      <c r="VT194"/>
      <c r="VU194"/>
      <c r="VV194"/>
      <c r="VW194"/>
      <c r="VX194"/>
      <c r="VY194"/>
      <c r="VZ194"/>
      <c r="WA194"/>
      <c r="WB194"/>
      <c r="WC194"/>
      <c r="WD194"/>
      <c r="WE194"/>
      <c r="WF194"/>
      <c r="WG194"/>
      <c r="WH194"/>
      <c r="WI194"/>
      <c r="WJ194"/>
      <c r="WK194"/>
      <c r="WL194"/>
      <c r="WM194"/>
      <c r="WN194"/>
      <c r="WO194"/>
      <c r="WP194"/>
      <c r="WQ194"/>
      <c r="WR194"/>
      <c r="WS194"/>
      <c r="WT194"/>
      <c r="WU194"/>
      <c r="WV194"/>
      <c r="WW194"/>
      <c r="WX194"/>
      <c r="WY194"/>
      <c r="WZ194"/>
      <c r="XA194"/>
      <c r="XB194"/>
      <c r="XC194"/>
      <c r="XD194"/>
      <c r="XE194"/>
      <c r="XF194"/>
      <c r="XG194"/>
      <c r="XH194"/>
      <c r="XI194"/>
      <c r="XJ194"/>
      <c r="XK194"/>
      <c r="XL194"/>
      <c r="XM194"/>
      <c r="XN194"/>
      <c r="XO194"/>
      <c r="XP194"/>
      <c r="XQ194"/>
      <c r="XR194"/>
      <c r="XS194"/>
      <c r="XT194"/>
      <c r="XU194"/>
      <c r="XV194"/>
      <c r="XW194"/>
      <c r="XX194"/>
      <c r="XY194"/>
      <c r="XZ194"/>
      <c r="YA194"/>
      <c r="YB194"/>
      <c r="YC194"/>
      <c r="YD194"/>
      <c r="YE194"/>
      <c r="YF194"/>
      <c r="YG194"/>
      <c r="YH194"/>
      <c r="YI194"/>
      <c r="YJ194"/>
      <c r="YK194"/>
      <c r="YL194"/>
      <c r="YM194"/>
      <c r="YN194"/>
      <c r="YO194"/>
      <c r="YP194"/>
      <c r="YQ194"/>
      <c r="YR194"/>
      <c r="YS194"/>
      <c r="YT194"/>
      <c r="YU194"/>
      <c r="YV194"/>
      <c r="YW194"/>
      <c r="YX194"/>
      <c r="YY194"/>
      <c r="YZ194"/>
      <c r="ZA194"/>
      <c r="ZB194"/>
      <c r="ZC194"/>
      <c r="ZD194"/>
      <c r="ZE194"/>
      <c r="ZF194"/>
      <c r="ZG194"/>
      <c r="ZH194"/>
      <c r="ZI194"/>
      <c r="ZJ194"/>
      <c r="ZK194"/>
      <c r="ZL194"/>
      <c r="ZM194"/>
      <c r="ZN194"/>
      <c r="ZO194"/>
      <c r="ZP194"/>
      <c r="ZQ194"/>
      <c r="ZR194"/>
      <c r="ZS194"/>
      <c r="ZT194"/>
      <c r="ZU194"/>
      <c r="ZV194"/>
      <c r="ZW194"/>
      <c r="ZX194"/>
      <c r="ZY194"/>
      <c r="ZZ194"/>
      <c r="AAA194"/>
      <c r="AAB194"/>
      <c r="AAC194"/>
      <c r="AAD194"/>
      <c r="AAE194"/>
      <c r="AAF194"/>
      <c r="AAG194"/>
      <c r="AAH194"/>
      <c r="AAI194"/>
      <c r="AAJ194"/>
      <c r="AAK194"/>
      <c r="AAL194"/>
      <c r="AAM194"/>
      <c r="AAN194"/>
      <c r="AAO194"/>
      <c r="AAP194"/>
      <c r="AAQ194"/>
      <c r="AAR194"/>
      <c r="AAS194"/>
      <c r="AAT194"/>
      <c r="AAU194"/>
      <c r="AAV194"/>
      <c r="AAW194"/>
      <c r="AAX194"/>
      <c r="AAY194"/>
      <c r="AAZ194"/>
      <c r="ABA194"/>
      <c r="ABB194"/>
      <c r="ABC194"/>
      <c r="ABD194"/>
      <c r="ABE194"/>
      <c r="ABF194"/>
      <c r="ABG194"/>
      <c r="ABH194"/>
      <c r="ABI194"/>
      <c r="ABJ194"/>
      <c r="ABK194"/>
      <c r="ABL194"/>
      <c r="ABM194"/>
      <c r="ABN194"/>
      <c r="ABO194"/>
      <c r="ABP194"/>
      <c r="ABQ194"/>
      <c r="ABR194"/>
      <c r="ABS194"/>
      <c r="ABT194"/>
      <c r="ABU194"/>
      <c r="ABV194"/>
      <c r="ABW194"/>
      <c r="ABX194"/>
      <c r="ABY194"/>
      <c r="ABZ194"/>
      <c r="ACA194"/>
      <c r="ACB194"/>
      <c r="ACC194"/>
      <c r="ACD194"/>
      <c r="ACE194"/>
      <c r="ACF194"/>
      <c r="ACG194"/>
      <c r="ACH194"/>
      <c r="ACI194"/>
      <c r="ACJ194"/>
      <c r="ACK194"/>
      <c r="ACL194"/>
      <c r="ACM194"/>
      <c r="ACN194"/>
      <c r="ACO194"/>
      <c r="ACP194"/>
      <c r="ACQ194"/>
      <c r="ACR194"/>
      <c r="ACS194"/>
      <c r="ACT194"/>
      <c r="ACU194"/>
      <c r="ACV194"/>
      <c r="ACW194"/>
      <c r="ACX194"/>
      <c r="ACY194"/>
      <c r="ACZ194"/>
      <c r="ADA194"/>
      <c r="ADB194"/>
      <c r="ADC194"/>
      <c r="ADD194"/>
      <c r="ADE194"/>
      <c r="ADF194"/>
      <c r="ADG194"/>
      <c r="ADH194"/>
      <c r="ADI194"/>
      <c r="ADJ194"/>
      <c r="ADK194"/>
      <c r="ADL194"/>
      <c r="ADM194"/>
      <c r="ADN194"/>
      <c r="ADO194"/>
      <c r="ADP194"/>
      <c r="ADQ194"/>
      <c r="ADR194"/>
      <c r="ADS194"/>
      <c r="ADT194"/>
      <c r="ADU194"/>
      <c r="ADV194"/>
      <c r="ADW194"/>
      <c r="ADX194"/>
      <c r="ADY194"/>
      <c r="ADZ194"/>
      <c r="AEA194"/>
      <c r="AEB194"/>
      <c r="AEC194"/>
      <c r="AED194"/>
      <c r="AEE194"/>
      <c r="AEF194"/>
      <c r="AEG194"/>
      <c r="AEH194"/>
      <c r="AEI194"/>
      <c r="AEJ194"/>
      <c r="AEK194"/>
      <c r="AEL194"/>
      <c r="AEM194"/>
      <c r="AEN194"/>
      <c r="AEO194"/>
      <c r="AEP194"/>
      <c r="AEQ194"/>
      <c r="AER194"/>
      <c r="AES194"/>
      <c r="AET194"/>
      <c r="AEU194"/>
      <c r="AEV194"/>
      <c r="AEW194"/>
      <c r="AEX194"/>
      <c r="AEY194"/>
      <c r="AEZ194"/>
      <c r="AFA194"/>
      <c r="AFB194"/>
      <c r="AFC194"/>
      <c r="AFD194"/>
      <c r="AFE194"/>
      <c r="AFF194"/>
      <c r="AFG194"/>
      <c r="AFH194"/>
      <c r="AFI194"/>
      <c r="AFJ194"/>
      <c r="AFK194"/>
      <c r="AFL194"/>
      <c r="AFM194"/>
      <c r="AFN194"/>
      <c r="AFO194"/>
      <c r="AFP194"/>
      <c r="AFQ194"/>
      <c r="AFR194"/>
      <c r="AFS194"/>
      <c r="AFT194"/>
      <c r="AFU194"/>
      <c r="AFV194"/>
      <c r="AFW194"/>
      <c r="AFX194"/>
      <c r="AFY194"/>
      <c r="AFZ194"/>
      <c r="AGA194"/>
      <c r="AGB194"/>
      <c r="AGC194"/>
      <c r="AGD194"/>
      <c r="AGE194"/>
      <c r="AGF194"/>
      <c r="AGG194"/>
      <c r="AGH194"/>
      <c r="AGI194"/>
      <c r="AGJ194"/>
      <c r="AGK194"/>
      <c r="AGL194"/>
      <c r="AGM194"/>
      <c r="AGN194"/>
      <c r="AGO194"/>
      <c r="AGP194"/>
      <c r="AGQ194"/>
      <c r="AGR194"/>
      <c r="AGS194"/>
      <c r="AGT194"/>
      <c r="AGU194"/>
      <c r="AGV194"/>
      <c r="AGW194"/>
      <c r="AGX194"/>
      <c r="AGY194"/>
      <c r="AGZ194"/>
      <c r="AHA194"/>
      <c r="AHB194"/>
      <c r="AHC194"/>
      <c r="AHD194"/>
      <c r="AHE194"/>
      <c r="AHF194"/>
      <c r="AHG194"/>
      <c r="AHH194"/>
      <c r="AHI194"/>
      <c r="AHJ194"/>
      <c r="AHK194"/>
      <c r="AHL194"/>
      <c r="AHM194"/>
      <c r="AHN194"/>
      <c r="AHO194"/>
      <c r="AHP194"/>
      <c r="AHQ194"/>
      <c r="AHR194"/>
      <c r="AHS194"/>
      <c r="AHT194"/>
      <c r="AHU194"/>
      <c r="AHV194"/>
      <c r="AHW194"/>
      <c r="AHX194"/>
      <c r="AHY194"/>
      <c r="AHZ194"/>
      <c r="AIA194"/>
      <c r="AIB194"/>
      <c r="AIC194"/>
      <c r="AID194"/>
      <c r="AIE194"/>
      <c r="AIF194"/>
      <c r="AIG194"/>
      <c r="AIH194"/>
      <c r="AII194"/>
      <c r="AIJ194"/>
      <c r="AIK194"/>
      <c r="AIL194"/>
      <c r="AIM194"/>
      <c r="AIN194"/>
      <c r="AIO194"/>
      <c r="AIP194"/>
      <c r="AIQ194"/>
      <c r="AIR194"/>
      <c r="AIS194"/>
      <c r="AIT194"/>
      <c r="AIU194"/>
      <c r="AIV194"/>
      <c r="AIW194"/>
      <c r="AIX194"/>
      <c r="AIY194"/>
      <c r="AIZ194"/>
      <c r="AJA194"/>
      <c r="AJB194"/>
      <c r="AJC194"/>
      <c r="AJD194"/>
      <c r="AJE194"/>
      <c r="AJF194"/>
      <c r="AJG194"/>
      <c r="AJH194"/>
      <c r="AJI194"/>
      <c r="AJJ194"/>
      <c r="AJK194"/>
      <c r="AJL194"/>
      <c r="AJM194"/>
      <c r="AJN194"/>
      <c r="AJO194"/>
      <c r="AJP194"/>
      <c r="AJQ194"/>
      <c r="AJR194"/>
      <c r="AJS194"/>
      <c r="AJT194"/>
      <c r="AJU194"/>
      <c r="AJV194"/>
      <c r="AJW194"/>
      <c r="AJX194"/>
      <c r="AJY194"/>
      <c r="AJZ194"/>
      <c r="AKA194"/>
      <c r="AKB194"/>
      <c r="AKC194"/>
      <c r="AKD194"/>
      <c r="AKE194"/>
      <c r="AKF194"/>
      <c r="AKG194"/>
      <c r="AKH194"/>
      <c r="AKI194"/>
      <c r="AKJ194"/>
      <c r="AKK194"/>
      <c r="AKL194"/>
      <c r="AKM194"/>
      <c r="AKN194"/>
      <c r="AKO194"/>
      <c r="AKP194"/>
      <c r="AKQ194"/>
      <c r="AKR194"/>
      <c r="AKS194"/>
      <c r="AKT194"/>
      <c r="AKU194"/>
      <c r="AKV194"/>
      <c r="AKW194"/>
      <c r="AKX194"/>
      <c r="AKY194"/>
      <c r="AKZ194"/>
      <c r="ALA194"/>
      <c r="ALB194"/>
      <c r="ALC194"/>
      <c r="ALD194"/>
      <c r="ALE194"/>
      <c r="ALF194"/>
      <c r="ALG194"/>
      <c r="ALH194"/>
      <c r="ALI194"/>
      <c r="ALJ194"/>
      <c r="ALK194"/>
      <c r="ALL194"/>
      <c r="ALM194"/>
      <c r="ALN194"/>
      <c r="ALO194"/>
      <c r="ALP194"/>
      <c r="ALQ194"/>
      <c r="ALR194"/>
      <c r="ALS194"/>
      <c r="ALT194"/>
      <c r="ALU194"/>
      <c r="ALV194"/>
      <c r="ALW194"/>
      <c r="ALX194"/>
      <c r="ALY194"/>
      <c r="ALZ194"/>
      <c r="AMA194"/>
      <c r="AMB194"/>
      <c r="AMC194"/>
      <c r="AMD194"/>
      <c r="AME194"/>
      <c r="AMF194"/>
      <c r="AMG194"/>
      <c r="AMH194"/>
      <c r="AMI194"/>
      <c r="AMJ194"/>
    </row>
    <row r="195" spans="1:1024" ht="13.5" customHeight="1">
      <c r="A195" s="657" t="b">
        <f>FALSE()</f>
        <v>0</v>
      </c>
      <c r="B195" s="658" t="s">
        <v>308</v>
      </c>
      <c r="C195" s="659"/>
      <c r="D195" s="659"/>
      <c r="E195" s="659"/>
      <c r="F195" s="659"/>
      <c r="G195" s="659"/>
      <c r="H195" s="659"/>
      <c r="I195" s="659"/>
      <c r="J195" s="659"/>
      <c r="K195" s="659"/>
      <c r="L195" s="659"/>
      <c r="M195" s="659"/>
      <c r="N195" s="659"/>
      <c r="O195" s="659"/>
      <c r="P195" s="659"/>
      <c r="Q195" s="659"/>
      <c r="R195" s="659"/>
      <c r="S195" s="659"/>
      <c r="T195" s="659"/>
      <c r="U195" s="659"/>
      <c r="V195" s="659"/>
      <c r="W195" s="659"/>
      <c r="X195" s="660"/>
      <c r="Y195" s="922" t="s">
        <v>309</v>
      </c>
      <c r="Z195" s="922"/>
      <c r="AA195" s="922"/>
      <c r="AB195" s="922"/>
      <c r="AC195" s="922"/>
      <c r="AD195" s="922"/>
      <c r="AE195" s="922"/>
      <c r="AF195" s="922"/>
      <c r="AG195" s="922"/>
      <c r="AH195" s="922"/>
      <c r="AI195" s="922"/>
      <c r="AJ195" s="922"/>
      <c r="AL195" s="798"/>
      <c r="AM195" s="798"/>
      <c r="AN195" s="798"/>
      <c r="AO195" s="798"/>
      <c r="AP195" s="798"/>
      <c r="AQ195" s="798"/>
      <c r="AR195" s="798"/>
      <c r="AS195" s="798"/>
      <c r="AT195" s="798"/>
      <c r="AU195" s="798"/>
      <c r="AV195" s="798"/>
      <c r="AW195" s="297"/>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c r="ZB195"/>
      <c r="ZC195"/>
      <c r="ZD195"/>
      <c r="ZE195"/>
      <c r="ZF195"/>
      <c r="ZG195"/>
      <c r="ZH195"/>
      <c r="ZI195"/>
      <c r="ZJ195"/>
      <c r="ZK195"/>
      <c r="ZL195"/>
      <c r="ZM195"/>
      <c r="ZN195"/>
      <c r="ZO195"/>
      <c r="ZP195"/>
      <c r="ZQ195"/>
      <c r="ZR195"/>
      <c r="ZS195"/>
      <c r="ZT195"/>
      <c r="ZU195"/>
      <c r="ZV195"/>
      <c r="ZW195"/>
      <c r="ZX195"/>
      <c r="ZY195"/>
      <c r="ZZ195"/>
      <c r="AAA195"/>
      <c r="AAB195"/>
      <c r="AAC195"/>
      <c r="AAD195"/>
      <c r="AAE195"/>
      <c r="AAF195"/>
      <c r="AAG195"/>
      <c r="AAH195"/>
      <c r="AAI195"/>
      <c r="AAJ195"/>
      <c r="AAK195"/>
      <c r="AAL195"/>
      <c r="AAM195"/>
      <c r="AAN195"/>
      <c r="AAO195"/>
      <c r="AAP195"/>
      <c r="AAQ195"/>
      <c r="AAR195"/>
      <c r="AAS195"/>
      <c r="AAT195"/>
      <c r="AAU195"/>
      <c r="AAV195"/>
      <c r="AAW195"/>
      <c r="AAX195"/>
      <c r="AAY195"/>
      <c r="AAZ195"/>
      <c r="ABA195"/>
      <c r="ABB195"/>
      <c r="ABC195"/>
      <c r="ABD195"/>
      <c r="ABE195"/>
      <c r="ABF195"/>
      <c r="ABG195"/>
      <c r="ABH195"/>
      <c r="ABI195"/>
      <c r="ABJ195"/>
      <c r="ABK195"/>
      <c r="ABL195"/>
      <c r="ABM195"/>
      <c r="ABN195"/>
      <c r="ABO195"/>
      <c r="ABP195"/>
      <c r="ABQ195"/>
      <c r="ABR195"/>
      <c r="ABS195"/>
      <c r="ABT195"/>
      <c r="ABU195"/>
      <c r="ABV195"/>
      <c r="ABW195"/>
      <c r="ABX195"/>
      <c r="ABY195"/>
      <c r="ABZ195"/>
      <c r="ACA195"/>
      <c r="ACB195"/>
      <c r="ACC195"/>
      <c r="ACD195"/>
      <c r="ACE195"/>
      <c r="ACF195"/>
      <c r="ACG195"/>
      <c r="ACH195"/>
      <c r="ACI195"/>
      <c r="ACJ195"/>
      <c r="ACK195"/>
      <c r="ACL195"/>
      <c r="ACM195"/>
      <c r="ACN195"/>
      <c r="ACO195"/>
      <c r="ACP195"/>
      <c r="ACQ195"/>
      <c r="ACR195"/>
      <c r="ACS195"/>
      <c r="ACT195"/>
      <c r="ACU195"/>
      <c r="ACV195"/>
      <c r="ACW195"/>
      <c r="ACX195"/>
      <c r="ACY195"/>
      <c r="ACZ195"/>
      <c r="ADA195"/>
      <c r="ADB195"/>
      <c r="ADC195"/>
      <c r="ADD195"/>
      <c r="ADE195"/>
      <c r="ADF195"/>
      <c r="ADG195"/>
      <c r="ADH195"/>
      <c r="ADI195"/>
      <c r="ADJ195"/>
      <c r="ADK195"/>
      <c r="ADL195"/>
      <c r="ADM195"/>
      <c r="ADN195"/>
      <c r="ADO195"/>
      <c r="ADP195"/>
      <c r="ADQ195"/>
      <c r="ADR195"/>
      <c r="ADS195"/>
      <c r="ADT195"/>
      <c r="ADU195"/>
      <c r="ADV195"/>
      <c r="ADW195"/>
      <c r="ADX195"/>
      <c r="ADY195"/>
      <c r="ADZ195"/>
      <c r="AEA195"/>
      <c r="AEB195"/>
      <c r="AEC195"/>
      <c r="AED195"/>
      <c r="AEE195"/>
      <c r="AEF195"/>
      <c r="AEG195"/>
      <c r="AEH195"/>
      <c r="AEI195"/>
      <c r="AEJ195"/>
      <c r="AEK195"/>
      <c r="AEL195"/>
      <c r="AEM195"/>
      <c r="AEN195"/>
      <c r="AEO195"/>
      <c r="AEP195"/>
      <c r="AEQ195"/>
      <c r="AER195"/>
      <c r="AES195"/>
      <c r="AET195"/>
      <c r="AEU195"/>
      <c r="AEV195"/>
      <c r="AEW195"/>
      <c r="AEX195"/>
      <c r="AEY195"/>
      <c r="AEZ195"/>
      <c r="AFA195"/>
      <c r="AFB195"/>
      <c r="AFC195"/>
      <c r="AFD195"/>
      <c r="AFE195"/>
      <c r="AFF195"/>
      <c r="AFG195"/>
      <c r="AFH195"/>
      <c r="AFI195"/>
      <c r="AFJ195"/>
      <c r="AFK195"/>
      <c r="AFL195"/>
      <c r="AFM195"/>
      <c r="AFN195"/>
      <c r="AFO195"/>
      <c r="AFP195"/>
      <c r="AFQ195"/>
      <c r="AFR195"/>
      <c r="AFS195"/>
      <c r="AFT195"/>
      <c r="AFU195"/>
      <c r="AFV195"/>
      <c r="AFW195"/>
      <c r="AFX195"/>
      <c r="AFY195"/>
      <c r="AFZ195"/>
      <c r="AGA195"/>
      <c r="AGB195"/>
      <c r="AGC195"/>
      <c r="AGD195"/>
      <c r="AGE195"/>
      <c r="AGF195"/>
      <c r="AGG195"/>
      <c r="AGH195"/>
      <c r="AGI195"/>
      <c r="AGJ195"/>
      <c r="AGK195"/>
      <c r="AGL195"/>
      <c r="AGM195"/>
      <c r="AGN195"/>
      <c r="AGO195"/>
      <c r="AGP195"/>
      <c r="AGQ195"/>
      <c r="AGR195"/>
      <c r="AGS195"/>
      <c r="AGT195"/>
      <c r="AGU195"/>
      <c r="AGV195"/>
      <c r="AGW195"/>
      <c r="AGX195"/>
      <c r="AGY195"/>
      <c r="AGZ195"/>
      <c r="AHA195"/>
      <c r="AHB195"/>
      <c r="AHC195"/>
      <c r="AHD195"/>
      <c r="AHE195"/>
      <c r="AHF195"/>
      <c r="AHG195"/>
      <c r="AHH195"/>
      <c r="AHI195"/>
      <c r="AHJ195"/>
      <c r="AHK195"/>
      <c r="AHL195"/>
      <c r="AHM195"/>
      <c r="AHN195"/>
      <c r="AHO195"/>
      <c r="AHP195"/>
      <c r="AHQ195"/>
      <c r="AHR195"/>
      <c r="AHS195"/>
      <c r="AHT195"/>
      <c r="AHU195"/>
      <c r="AHV195"/>
      <c r="AHW195"/>
      <c r="AHX195"/>
      <c r="AHY195"/>
      <c r="AHZ195"/>
      <c r="AIA195"/>
      <c r="AIB195"/>
      <c r="AIC195"/>
      <c r="AID195"/>
      <c r="AIE195"/>
      <c r="AIF195"/>
      <c r="AIG195"/>
      <c r="AIH195"/>
      <c r="AII195"/>
      <c r="AIJ195"/>
      <c r="AIK195"/>
      <c r="AIL195"/>
      <c r="AIM195"/>
      <c r="AIN195"/>
      <c r="AIO195"/>
      <c r="AIP195"/>
      <c r="AIQ195"/>
      <c r="AIR195"/>
      <c r="AIS195"/>
      <c r="AIT195"/>
      <c r="AIU195"/>
      <c r="AIV195"/>
      <c r="AIW195"/>
      <c r="AIX195"/>
      <c r="AIY195"/>
      <c r="AIZ195"/>
      <c r="AJA195"/>
      <c r="AJB195"/>
      <c r="AJC195"/>
      <c r="AJD195"/>
      <c r="AJE195"/>
      <c r="AJF195"/>
      <c r="AJG195"/>
      <c r="AJH195"/>
      <c r="AJI195"/>
      <c r="AJJ195"/>
      <c r="AJK195"/>
      <c r="AJL195"/>
      <c r="AJM195"/>
      <c r="AJN195"/>
      <c r="AJO195"/>
      <c r="AJP195"/>
      <c r="AJQ195"/>
      <c r="AJR195"/>
      <c r="AJS195"/>
      <c r="AJT195"/>
      <c r="AJU195"/>
      <c r="AJV195"/>
      <c r="AJW195"/>
      <c r="AJX195"/>
      <c r="AJY195"/>
      <c r="AJZ195"/>
      <c r="AKA195"/>
      <c r="AKB195"/>
      <c r="AKC195"/>
      <c r="AKD195"/>
      <c r="AKE195"/>
      <c r="AKF195"/>
      <c r="AKG195"/>
      <c r="AKH195"/>
      <c r="AKI195"/>
      <c r="AKJ195"/>
      <c r="AKK195"/>
      <c r="AKL195"/>
      <c r="AKM195"/>
      <c r="AKN195"/>
      <c r="AKO195"/>
      <c r="AKP195"/>
      <c r="AKQ195"/>
      <c r="AKR195"/>
      <c r="AKS195"/>
      <c r="AKT195"/>
      <c r="AKU195"/>
      <c r="AKV195"/>
      <c r="AKW195"/>
      <c r="AKX195"/>
      <c r="AKY195"/>
      <c r="AKZ195"/>
      <c r="ALA195"/>
      <c r="ALB195"/>
      <c r="ALC195"/>
      <c r="ALD195"/>
      <c r="ALE195"/>
      <c r="ALF195"/>
      <c r="ALG195"/>
      <c r="ALH195"/>
      <c r="ALI195"/>
      <c r="ALJ195"/>
      <c r="ALK195"/>
      <c r="ALL195"/>
      <c r="ALM195"/>
      <c r="ALN195"/>
      <c r="ALO195"/>
      <c r="ALP195"/>
      <c r="ALQ195"/>
      <c r="ALR195"/>
      <c r="ALS195"/>
      <c r="ALT195"/>
      <c r="ALU195"/>
      <c r="ALV195"/>
      <c r="ALW195"/>
      <c r="ALX195"/>
      <c r="ALY195"/>
      <c r="ALZ195"/>
      <c r="AMA195"/>
      <c r="AMB195"/>
      <c r="AMC195"/>
      <c r="AMD195"/>
      <c r="AME195"/>
      <c r="AMF195"/>
      <c r="AMG195"/>
      <c r="AMH195"/>
      <c r="AMI195"/>
      <c r="AMJ195"/>
    </row>
    <row r="196" spans="1:1024" ht="13.5" customHeight="1">
      <c r="A196" s="661" t="b">
        <f>FALSE()</f>
        <v>0</v>
      </c>
      <c r="B196" s="662" t="s">
        <v>310</v>
      </c>
      <c r="C196" s="663"/>
      <c r="D196" s="663"/>
      <c r="E196" s="663"/>
      <c r="F196" s="663"/>
      <c r="G196" s="663"/>
      <c r="H196" s="663"/>
      <c r="I196" s="663"/>
      <c r="J196" s="663"/>
      <c r="K196" s="663"/>
      <c r="L196" s="663"/>
      <c r="M196" s="663"/>
      <c r="N196" s="663"/>
      <c r="O196" s="663"/>
      <c r="P196" s="663"/>
      <c r="Q196" s="663"/>
      <c r="R196" s="663"/>
      <c r="S196" s="663"/>
      <c r="T196" s="663"/>
      <c r="U196" s="663"/>
      <c r="V196" s="663"/>
      <c r="W196" s="663"/>
      <c r="X196" s="664"/>
      <c r="Y196" s="923" t="s">
        <v>311</v>
      </c>
      <c r="Z196" s="923"/>
      <c r="AA196" s="923"/>
      <c r="AB196" s="923"/>
      <c r="AC196" s="923"/>
      <c r="AD196" s="923"/>
      <c r="AE196" s="923"/>
      <c r="AF196" s="923"/>
      <c r="AG196" s="923"/>
      <c r="AH196" s="923"/>
      <c r="AI196" s="923"/>
      <c r="AJ196" s="923"/>
      <c r="AL196" s="798"/>
      <c r="AM196" s="798"/>
      <c r="AN196" s="798"/>
      <c r="AO196" s="798"/>
      <c r="AP196" s="798"/>
      <c r="AQ196" s="798"/>
      <c r="AR196" s="798"/>
      <c r="AS196" s="798"/>
      <c r="AT196" s="798"/>
      <c r="AU196" s="798"/>
      <c r="AV196" s="798"/>
      <c r="AW196" s="297"/>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c r="WK196"/>
      <c r="WL196"/>
      <c r="WM196"/>
      <c r="WN196"/>
      <c r="WO196"/>
      <c r="WP196"/>
      <c r="WQ196"/>
      <c r="WR196"/>
      <c r="WS196"/>
      <c r="WT196"/>
      <c r="WU196"/>
      <c r="WV196"/>
      <c r="WW196"/>
      <c r="WX196"/>
      <c r="WY196"/>
      <c r="WZ196"/>
      <c r="XA196"/>
      <c r="XB196"/>
      <c r="XC196"/>
      <c r="XD196"/>
      <c r="XE196"/>
      <c r="XF196"/>
      <c r="XG196"/>
      <c r="XH196"/>
      <c r="XI196"/>
      <c r="XJ196"/>
      <c r="XK196"/>
      <c r="XL196"/>
      <c r="XM196"/>
      <c r="XN196"/>
      <c r="XO196"/>
      <c r="XP196"/>
      <c r="XQ196"/>
      <c r="XR196"/>
      <c r="XS196"/>
      <c r="XT196"/>
      <c r="XU196"/>
      <c r="XV196"/>
      <c r="XW196"/>
      <c r="XX196"/>
      <c r="XY196"/>
      <c r="XZ196"/>
      <c r="YA196"/>
      <c r="YB196"/>
      <c r="YC196"/>
      <c r="YD196"/>
      <c r="YE196"/>
      <c r="YF196"/>
      <c r="YG196"/>
      <c r="YH196"/>
      <c r="YI196"/>
      <c r="YJ196"/>
      <c r="YK196"/>
      <c r="YL196"/>
      <c r="YM196"/>
      <c r="YN196"/>
      <c r="YO196"/>
      <c r="YP196"/>
      <c r="YQ196"/>
      <c r="YR196"/>
      <c r="YS196"/>
      <c r="YT196"/>
      <c r="YU196"/>
      <c r="YV196"/>
      <c r="YW196"/>
      <c r="YX196"/>
      <c r="YY196"/>
      <c r="YZ196"/>
      <c r="ZA196"/>
      <c r="ZB196"/>
      <c r="ZC196"/>
      <c r="ZD196"/>
      <c r="ZE196"/>
      <c r="ZF196"/>
      <c r="ZG196"/>
      <c r="ZH196"/>
      <c r="ZI196"/>
      <c r="ZJ196"/>
      <c r="ZK196"/>
      <c r="ZL196"/>
      <c r="ZM196"/>
      <c r="ZN196"/>
      <c r="ZO196"/>
      <c r="ZP196"/>
      <c r="ZQ196"/>
      <c r="ZR196"/>
      <c r="ZS196"/>
      <c r="ZT196"/>
      <c r="ZU196"/>
      <c r="ZV196"/>
      <c r="ZW196"/>
      <c r="ZX196"/>
      <c r="ZY196"/>
      <c r="ZZ196"/>
      <c r="AAA196"/>
      <c r="AAB196"/>
      <c r="AAC196"/>
      <c r="AAD196"/>
      <c r="AAE196"/>
      <c r="AAF196"/>
      <c r="AAG196"/>
      <c r="AAH196"/>
      <c r="AAI196"/>
      <c r="AAJ196"/>
      <c r="AAK196"/>
      <c r="AAL196"/>
      <c r="AAM196"/>
      <c r="AAN196"/>
      <c r="AAO196"/>
      <c r="AAP196"/>
      <c r="AAQ196"/>
      <c r="AAR196"/>
      <c r="AAS196"/>
      <c r="AAT196"/>
      <c r="AAU196"/>
      <c r="AAV196"/>
      <c r="AAW196"/>
      <c r="AAX196"/>
      <c r="AAY196"/>
      <c r="AAZ196"/>
      <c r="ABA196"/>
      <c r="ABB196"/>
      <c r="ABC196"/>
      <c r="ABD196"/>
      <c r="ABE196"/>
      <c r="ABF196"/>
      <c r="ABG196"/>
      <c r="ABH196"/>
      <c r="ABI196"/>
      <c r="ABJ196"/>
      <c r="ABK196"/>
      <c r="ABL196"/>
      <c r="ABM196"/>
      <c r="ABN196"/>
      <c r="ABO196"/>
      <c r="ABP196"/>
      <c r="ABQ196"/>
      <c r="ABR196"/>
      <c r="ABS196"/>
      <c r="ABT196"/>
      <c r="ABU196"/>
      <c r="ABV196"/>
      <c r="ABW196"/>
      <c r="ABX196"/>
      <c r="ABY196"/>
      <c r="ABZ196"/>
      <c r="ACA196"/>
      <c r="ACB196"/>
      <c r="ACC196"/>
      <c r="ACD196"/>
      <c r="ACE196"/>
      <c r="ACF196"/>
      <c r="ACG196"/>
      <c r="ACH196"/>
      <c r="ACI196"/>
      <c r="ACJ196"/>
      <c r="ACK196"/>
      <c r="ACL196"/>
      <c r="ACM196"/>
      <c r="ACN196"/>
      <c r="ACO196"/>
      <c r="ACP196"/>
      <c r="ACQ196"/>
      <c r="ACR196"/>
      <c r="ACS196"/>
      <c r="ACT196"/>
      <c r="ACU196"/>
      <c r="ACV196"/>
      <c r="ACW196"/>
      <c r="ACX196"/>
      <c r="ACY196"/>
      <c r="ACZ196"/>
      <c r="ADA196"/>
      <c r="ADB196"/>
      <c r="ADC196"/>
      <c r="ADD196"/>
      <c r="ADE196"/>
      <c r="ADF196"/>
      <c r="ADG196"/>
      <c r="ADH196"/>
      <c r="ADI196"/>
      <c r="ADJ196"/>
      <c r="ADK196"/>
      <c r="ADL196"/>
      <c r="ADM196"/>
      <c r="ADN196"/>
      <c r="ADO196"/>
      <c r="ADP196"/>
      <c r="ADQ196"/>
      <c r="ADR196"/>
      <c r="ADS196"/>
      <c r="ADT196"/>
      <c r="ADU196"/>
      <c r="ADV196"/>
      <c r="ADW196"/>
      <c r="ADX196"/>
      <c r="ADY196"/>
      <c r="ADZ196"/>
      <c r="AEA196"/>
      <c r="AEB196"/>
      <c r="AEC196"/>
      <c r="AED196"/>
      <c r="AEE196"/>
      <c r="AEF196"/>
      <c r="AEG196"/>
      <c r="AEH196"/>
      <c r="AEI196"/>
      <c r="AEJ196"/>
      <c r="AEK196"/>
      <c r="AEL196"/>
      <c r="AEM196"/>
      <c r="AEN196"/>
      <c r="AEO196"/>
      <c r="AEP196"/>
      <c r="AEQ196"/>
      <c r="AER196"/>
      <c r="AES196"/>
      <c r="AET196"/>
      <c r="AEU196"/>
      <c r="AEV196"/>
      <c r="AEW196"/>
      <c r="AEX196"/>
      <c r="AEY196"/>
      <c r="AEZ196"/>
      <c r="AFA196"/>
      <c r="AFB196"/>
      <c r="AFC196"/>
      <c r="AFD196"/>
      <c r="AFE196"/>
      <c r="AFF196"/>
      <c r="AFG196"/>
      <c r="AFH196"/>
      <c r="AFI196"/>
      <c r="AFJ196"/>
      <c r="AFK196"/>
      <c r="AFL196"/>
      <c r="AFM196"/>
      <c r="AFN196"/>
      <c r="AFO196"/>
      <c r="AFP196"/>
      <c r="AFQ196"/>
      <c r="AFR196"/>
      <c r="AFS196"/>
      <c r="AFT196"/>
      <c r="AFU196"/>
      <c r="AFV196"/>
      <c r="AFW196"/>
      <c r="AFX196"/>
      <c r="AFY196"/>
      <c r="AFZ196"/>
      <c r="AGA196"/>
      <c r="AGB196"/>
      <c r="AGC196"/>
      <c r="AGD196"/>
      <c r="AGE196"/>
      <c r="AGF196"/>
      <c r="AGG196"/>
      <c r="AGH196"/>
      <c r="AGI196"/>
      <c r="AGJ196"/>
      <c r="AGK196"/>
      <c r="AGL196"/>
      <c r="AGM196"/>
      <c r="AGN196"/>
      <c r="AGO196"/>
      <c r="AGP196"/>
      <c r="AGQ196"/>
      <c r="AGR196"/>
      <c r="AGS196"/>
      <c r="AGT196"/>
      <c r="AGU196"/>
      <c r="AGV196"/>
      <c r="AGW196"/>
      <c r="AGX196"/>
      <c r="AGY196"/>
      <c r="AGZ196"/>
      <c r="AHA196"/>
      <c r="AHB196"/>
      <c r="AHC196"/>
      <c r="AHD196"/>
      <c r="AHE196"/>
      <c r="AHF196"/>
      <c r="AHG196"/>
      <c r="AHH196"/>
      <c r="AHI196"/>
      <c r="AHJ196"/>
      <c r="AHK196"/>
      <c r="AHL196"/>
      <c r="AHM196"/>
      <c r="AHN196"/>
      <c r="AHO196"/>
      <c r="AHP196"/>
      <c r="AHQ196"/>
      <c r="AHR196"/>
      <c r="AHS196"/>
      <c r="AHT196"/>
      <c r="AHU196"/>
      <c r="AHV196"/>
      <c r="AHW196"/>
      <c r="AHX196"/>
      <c r="AHY196"/>
      <c r="AHZ196"/>
      <c r="AIA196"/>
      <c r="AIB196"/>
      <c r="AIC196"/>
      <c r="AID196"/>
      <c r="AIE196"/>
      <c r="AIF196"/>
      <c r="AIG196"/>
      <c r="AIH196"/>
      <c r="AII196"/>
      <c r="AIJ196"/>
      <c r="AIK196"/>
      <c r="AIL196"/>
      <c r="AIM196"/>
      <c r="AIN196"/>
      <c r="AIO196"/>
      <c r="AIP196"/>
      <c r="AIQ196"/>
      <c r="AIR196"/>
      <c r="AIS196"/>
      <c r="AIT196"/>
      <c r="AIU196"/>
      <c r="AIV196"/>
      <c r="AIW196"/>
      <c r="AIX196"/>
      <c r="AIY196"/>
      <c r="AIZ196"/>
      <c r="AJA196"/>
      <c r="AJB196"/>
      <c r="AJC196"/>
      <c r="AJD196"/>
      <c r="AJE196"/>
      <c r="AJF196"/>
      <c r="AJG196"/>
      <c r="AJH196"/>
      <c r="AJI196"/>
      <c r="AJJ196"/>
      <c r="AJK196"/>
      <c r="AJL196"/>
      <c r="AJM196"/>
      <c r="AJN196"/>
      <c r="AJO196"/>
      <c r="AJP196"/>
      <c r="AJQ196"/>
      <c r="AJR196"/>
      <c r="AJS196"/>
      <c r="AJT196"/>
      <c r="AJU196"/>
      <c r="AJV196"/>
      <c r="AJW196"/>
      <c r="AJX196"/>
      <c r="AJY196"/>
      <c r="AJZ196"/>
      <c r="AKA196"/>
      <c r="AKB196"/>
      <c r="AKC196"/>
      <c r="AKD196"/>
      <c r="AKE196"/>
      <c r="AKF196"/>
      <c r="AKG196"/>
      <c r="AKH196"/>
      <c r="AKI196"/>
      <c r="AKJ196"/>
      <c r="AKK196"/>
      <c r="AKL196"/>
      <c r="AKM196"/>
      <c r="AKN196"/>
      <c r="AKO196"/>
      <c r="AKP196"/>
      <c r="AKQ196"/>
      <c r="AKR196"/>
      <c r="AKS196"/>
      <c r="AKT196"/>
      <c r="AKU196"/>
      <c r="AKV196"/>
      <c r="AKW196"/>
      <c r="AKX196"/>
      <c r="AKY196"/>
      <c r="AKZ196"/>
      <c r="ALA196"/>
      <c r="ALB196"/>
      <c r="ALC196"/>
      <c r="ALD196"/>
      <c r="ALE196"/>
      <c r="ALF196"/>
      <c r="ALG196"/>
      <c r="ALH196"/>
      <c r="ALI196"/>
      <c r="ALJ196"/>
      <c r="ALK196"/>
      <c r="ALL196"/>
      <c r="ALM196"/>
      <c r="ALN196"/>
      <c r="ALO196"/>
      <c r="ALP196"/>
      <c r="ALQ196"/>
      <c r="ALR196"/>
      <c r="ALS196"/>
      <c r="ALT196"/>
      <c r="ALU196"/>
      <c r="ALV196"/>
      <c r="ALW196"/>
      <c r="ALX196"/>
      <c r="ALY196"/>
      <c r="ALZ196"/>
      <c r="AMA196"/>
      <c r="AMB196"/>
      <c r="AMC196"/>
      <c r="AMD196"/>
      <c r="AME196"/>
      <c r="AMF196"/>
      <c r="AMG196"/>
      <c r="AMH196"/>
      <c r="AMI196"/>
      <c r="AMJ196"/>
    </row>
    <row r="197" spans="1:1024">
      <c r="A197" s="661" t="b">
        <f>FALSE()</f>
        <v>0</v>
      </c>
      <c r="B197" s="662" t="s">
        <v>312</v>
      </c>
      <c r="C197" s="663"/>
      <c r="D197" s="663"/>
      <c r="E197" s="663"/>
      <c r="F197" s="663"/>
      <c r="G197" s="663"/>
      <c r="H197" s="663"/>
      <c r="I197" s="663"/>
      <c r="J197" s="663"/>
      <c r="K197" s="663"/>
      <c r="L197" s="663"/>
      <c r="M197" s="663"/>
      <c r="N197" s="663"/>
      <c r="O197" s="663"/>
      <c r="P197" s="663"/>
      <c r="Q197" s="663"/>
      <c r="R197" s="663"/>
      <c r="S197" s="663"/>
      <c r="T197" s="663"/>
      <c r="U197" s="663"/>
      <c r="V197" s="663"/>
      <c r="W197" s="663"/>
      <c r="X197" s="664"/>
      <c r="Y197" s="923" t="s">
        <v>313</v>
      </c>
      <c r="Z197" s="923"/>
      <c r="AA197" s="923"/>
      <c r="AB197" s="923"/>
      <c r="AC197" s="923"/>
      <c r="AD197" s="923"/>
      <c r="AE197" s="923"/>
      <c r="AF197" s="923"/>
      <c r="AG197" s="923"/>
      <c r="AH197" s="923"/>
      <c r="AI197" s="923"/>
      <c r="AJ197" s="923"/>
      <c r="AL197" s="798"/>
      <c r="AM197" s="798"/>
      <c r="AN197" s="798"/>
      <c r="AO197" s="798"/>
      <c r="AP197" s="798"/>
      <c r="AQ197" s="798"/>
      <c r="AR197" s="798"/>
      <c r="AS197" s="798"/>
      <c r="AT197" s="798"/>
      <c r="AU197" s="798"/>
      <c r="AV197" s="798"/>
      <c r="AW197" s="2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c r="WK197"/>
      <c r="WL197"/>
      <c r="WM197"/>
      <c r="WN197"/>
      <c r="WO197"/>
      <c r="WP197"/>
      <c r="WQ197"/>
      <c r="WR197"/>
      <c r="WS197"/>
      <c r="WT197"/>
      <c r="WU197"/>
      <c r="WV197"/>
      <c r="WW197"/>
      <c r="WX197"/>
      <c r="WY197"/>
      <c r="WZ197"/>
      <c r="XA197"/>
      <c r="XB197"/>
      <c r="XC197"/>
      <c r="XD197"/>
      <c r="XE197"/>
      <c r="XF197"/>
      <c r="XG197"/>
      <c r="XH197"/>
      <c r="XI197"/>
      <c r="XJ197"/>
      <c r="XK197"/>
      <c r="XL197"/>
      <c r="XM197"/>
      <c r="XN197"/>
      <c r="XO197"/>
      <c r="XP197"/>
      <c r="XQ197"/>
      <c r="XR197"/>
      <c r="XS197"/>
      <c r="XT197"/>
      <c r="XU197"/>
      <c r="XV197"/>
      <c r="XW197"/>
      <c r="XX197"/>
      <c r="XY197"/>
      <c r="XZ197"/>
      <c r="YA197"/>
      <c r="YB197"/>
      <c r="YC197"/>
      <c r="YD197"/>
      <c r="YE197"/>
      <c r="YF197"/>
      <c r="YG197"/>
      <c r="YH197"/>
      <c r="YI197"/>
      <c r="YJ197"/>
      <c r="YK197"/>
      <c r="YL197"/>
      <c r="YM197"/>
      <c r="YN197"/>
      <c r="YO197"/>
      <c r="YP197"/>
      <c r="YQ197"/>
      <c r="YR197"/>
      <c r="YS197"/>
      <c r="YT197"/>
      <c r="YU197"/>
      <c r="YV197"/>
      <c r="YW197"/>
      <c r="YX197"/>
      <c r="YY197"/>
      <c r="YZ197"/>
      <c r="ZA197"/>
      <c r="ZB197"/>
      <c r="ZC197"/>
      <c r="ZD197"/>
      <c r="ZE197"/>
      <c r="ZF197"/>
      <c r="ZG197"/>
      <c r="ZH197"/>
      <c r="ZI197"/>
      <c r="ZJ197"/>
      <c r="ZK197"/>
      <c r="ZL197"/>
      <c r="ZM197"/>
      <c r="ZN197"/>
      <c r="ZO197"/>
      <c r="ZP197"/>
      <c r="ZQ197"/>
      <c r="ZR197"/>
      <c r="ZS197"/>
      <c r="ZT197"/>
      <c r="ZU197"/>
      <c r="ZV197"/>
      <c r="ZW197"/>
      <c r="ZX197"/>
      <c r="ZY197"/>
      <c r="ZZ197"/>
      <c r="AAA197"/>
      <c r="AAB197"/>
      <c r="AAC197"/>
      <c r="AAD197"/>
      <c r="AAE197"/>
      <c r="AAF197"/>
      <c r="AAG197"/>
      <c r="AAH197"/>
      <c r="AAI197"/>
      <c r="AAJ197"/>
      <c r="AAK197"/>
      <c r="AAL197"/>
      <c r="AAM197"/>
      <c r="AAN197"/>
      <c r="AAO197"/>
      <c r="AAP197"/>
      <c r="AAQ197"/>
      <c r="AAR197"/>
      <c r="AAS197"/>
      <c r="AAT197"/>
      <c r="AAU197"/>
      <c r="AAV197"/>
      <c r="AAW197"/>
      <c r="AAX197"/>
      <c r="AAY197"/>
      <c r="AAZ197"/>
      <c r="ABA197"/>
      <c r="ABB197"/>
      <c r="ABC197"/>
      <c r="ABD197"/>
      <c r="ABE197"/>
      <c r="ABF197"/>
      <c r="ABG197"/>
      <c r="ABH197"/>
      <c r="ABI197"/>
      <c r="ABJ197"/>
      <c r="ABK197"/>
      <c r="ABL197"/>
      <c r="ABM197"/>
      <c r="ABN197"/>
      <c r="ABO197"/>
      <c r="ABP197"/>
      <c r="ABQ197"/>
      <c r="ABR197"/>
      <c r="ABS197"/>
      <c r="ABT197"/>
      <c r="ABU197"/>
      <c r="ABV197"/>
      <c r="ABW197"/>
      <c r="ABX197"/>
      <c r="ABY197"/>
      <c r="ABZ197"/>
      <c r="ACA197"/>
      <c r="ACB197"/>
      <c r="ACC197"/>
      <c r="ACD197"/>
      <c r="ACE197"/>
      <c r="ACF197"/>
      <c r="ACG197"/>
      <c r="ACH197"/>
      <c r="ACI197"/>
      <c r="ACJ197"/>
      <c r="ACK197"/>
      <c r="ACL197"/>
      <c r="ACM197"/>
      <c r="ACN197"/>
      <c r="ACO197"/>
      <c r="ACP197"/>
      <c r="ACQ197"/>
      <c r="ACR197"/>
      <c r="ACS197"/>
      <c r="ACT197"/>
      <c r="ACU197"/>
      <c r="ACV197"/>
      <c r="ACW197"/>
      <c r="ACX197"/>
      <c r="ACY197"/>
      <c r="ACZ197"/>
      <c r="ADA197"/>
      <c r="ADB197"/>
      <c r="ADC197"/>
      <c r="ADD197"/>
      <c r="ADE197"/>
      <c r="ADF197"/>
      <c r="ADG197"/>
      <c r="ADH197"/>
      <c r="ADI197"/>
      <c r="ADJ197"/>
      <c r="ADK197"/>
      <c r="ADL197"/>
      <c r="ADM197"/>
      <c r="ADN197"/>
      <c r="ADO197"/>
      <c r="ADP197"/>
      <c r="ADQ197"/>
      <c r="ADR197"/>
      <c r="ADS197"/>
      <c r="ADT197"/>
      <c r="ADU197"/>
      <c r="ADV197"/>
      <c r="ADW197"/>
      <c r="ADX197"/>
      <c r="ADY197"/>
      <c r="ADZ197"/>
      <c r="AEA197"/>
      <c r="AEB197"/>
      <c r="AEC197"/>
      <c r="AED197"/>
      <c r="AEE197"/>
      <c r="AEF197"/>
      <c r="AEG197"/>
      <c r="AEH197"/>
      <c r="AEI197"/>
      <c r="AEJ197"/>
      <c r="AEK197"/>
      <c r="AEL197"/>
      <c r="AEM197"/>
      <c r="AEN197"/>
      <c r="AEO197"/>
      <c r="AEP197"/>
      <c r="AEQ197"/>
      <c r="AER197"/>
      <c r="AES197"/>
      <c r="AET197"/>
      <c r="AEU197"/>
      <c r="AEV197"/>
      <c r="AEW197"/>
      <c r="AEX197"/>
      <c r="AEY197"/>
      <c r="AEZ197"/>
      <c r="AFA197"/>
      <c r="AFB197"/>
      <c r="AFC197"/>
      <c r="AFD197"/>
      <c r="AFE197"/>
      <c r="AFF197"/>
      <c r="AFG197"/>
      <c r="AFH197"/>
      <c r="AFI197"/>
      <c r="AFJ197"/>
      <c r="AFK197"/>
      <c r="AFL197"/>
      <c r="AFM197"/>
      <c r="AFN197"/>
      <c r="AFO197"/>
      <c r="AFP197"/>
      <c r="AFQ197"/>
      <c r="AFR197"/>
      <c r="AFS197"/>
      <c r="AFT197"/>
      <c r="AFU197"/>
      <c r="AFV197"/>
      <c r="AFW197"/>
      <c r="AFX197"/>
      <c r="AFY197"/>
      <c r="AFZ197"/>
      <c r="AGA197"/>
      <c r="AGB197"/>
      <c r="AGC197"/>
      <c r="AGD197"/>
      <c r="AGE197"/>
      <c r="AGF197"/>
      <c r="AGG197"/>
      <c r="AGH197"/>
      <c r="AGI197"/>
      <c r="AGJ197"/>
      <c r="AGK197"/>
      <c r="AGL197"/>
      <c r="AGM197"/>
      <c r="AGN197"/>
      <c r="AGO197"/>
      <c r="AGP197"/>
      <c r="AGQ197"/>
      <c r="AGR197"/>
      <c r="AGS197"/>
      <c r="AGT197"/>
      <c r="AGU197"/>
      <c r="AGV197"/>
      <c r="AGW197"/>
      <c r="AGX197"/>
      <c r="AGY197"/>
      <c r="AGZ197"/>
      <c r="AHA197"/>
      <c r="AHB197"/>
      <c r="AHC197"/>
      <c r="AHD197"/>
      <c r="AHE197"/>
      <c r="AHF197"/>
      <c r="AHG197"/>
      <c r="AHH197"/>
      <c r="AHI197"/>
      <c r="AHJ197"/>
      <c r="AHK197"/>
      <c r="AHL197"/>
      <c r="AHM197"/>
      <c r="AHN197"/>
      <c r="AHO197"/>
      <c r="AHP197"/>
      <c r="AHQ197"/>
      <c r="AHR197"/>
      <c r="AHS197"/>
      <c r="AHT197"/>
      <c r="AHU197"/>
      <c r="AHV197"/>
      <c r="AHW197"/>
      <c r="AHX197"/>
      <c r="AHY197"/>
      <c r="AHZ197"/>
      <c r="AIA197"/>
      <c r="AIB197"/>
      <c r="AIC197"/>
      <c r="AID197"/>
      <c r="AIE197"/>
      <c r="AIF197"/>
      <c r="AIG197"/>
      <c r="AIH197"/>
      <c r="AII197"/>
      <c r="AIJ197"/>
      <c r="AIK197"/>
      <c r="AIL197"/>
      <c r="AIM197"/>
      <c r="AIN197"/>
      <c r="AIO197"/>
      <c r="AIP197"/>
      <c r="AIQ197"/>
      <c r="AIR197"/>
      <c r="AIS197"/>
      <c r="AIT197"/>
      <c r="AIU197"/>
      <c r="AIV197"/>
      <c r="AIW197"/>
      <c r="AIX197"/>
      <c r="AIY197"/>
      <c r="AIZ197"/>
      <c r="AJA197"/>
      <c r="AJB197"/>
      <c r="AJC197"/>
      <c r="AJD197"/>
      <c r="AJE197"/>
      <c r="AJF197"/>
      <c r="AJG197"/>
      <c r="AJH197"/>
      <c r="AJI197"/>
      <c r="AJJ197"/>
      <c r="AJK197"/>
      <c r="AJL197"/>
      <c r="AJM197"/>
      <c r="AJN197"/>
      <c r="AJO197"/>
      <c r="AJP197"/>
      <c r="AJQ197"/>
      <c r="AJR197"/>
      <c r="AJS197"/>
      <c r="AJT197"/>
      <c r="AJU197"/>
      <c r="AJV197"/>
      <c r="AJW197"/>
      <c r="AJX197"/>
      <c r="AJY197"/>
      <c r="AJZ197"/>
      <c r="AKA197"/>
      <c r="AKB197"/>
      <c r="AKC197"/>
      <c r="AKD197"/>
      <c r="AKE197"/>
      <c r="AKF197"/>
      <c r="AKG197"/>
      <c r="AKH197"/>
      <c r="AKI197"/>
      <c r="AKJ197"/>
      <c r="AKK197"/>
      <c r="AKL197"/>
      <c r="AKM197"/>
      <c r="AKN197"/>
      <c r="AKO197"/>
      <c r="AKP197"/>
      <c r="AKQ197"/>
      <c r="AKR197"/>
      <c r="AKS197"/>
      <c r="AKT197"/>
      <c r="AKU197"/>
      <c r="AKV197"/>
      <c r="AKW197"/>
      <c r="AKX197"/>
      <c r="AKY197"/>
      <c r="AKZ197"/>
      <c r="ALA197"/>
      <c r="ALB197"/>
      <c r="ALC197"/>
      <c r="ALD197"/>
      <c r="ALE197"/>
      <c r="ALF197"/>
      <c r="ALG197"/>
      <c r="ALH197"/>
      <c r="ALI197"/>
      <c r="ALJ197"/>
      <c r="ALK197"/>
      <c r="ALL197"/>
      <c r="ALM197"/>
      <c r="ALN197"/>
      <c r="ALO197"/>
      <c r="ALP197"/>
      <c r="ALQ197"/>
      <c r="ALR197"/>
      <c r="ALS197"/>
      <c r="ALT197"/>
      <c r="ALU197"/>
      <c r="ALV197"/>
      <c r="ALW197"/>
      <c r="ALX197"/>
      <c r="ALY197"/>
      <c r="ALZ197"/>
      <c r="AMA197"/>
      <c r="AMB197"/>
      <c r="AMC197"/>
      <c r="AMD197"/>
      <c r="AME197"/>
      <c r="AMF197"/>
      <c r="AMG197"/>
      <c r="AMH197"/>
      <c r="AMI197"/>
      <c r="AMJ197"/>
    </row>
    <row r="198" spans="1:1024" ht="26.25" customHeight="1">
      <c r="A198" s="661" t="b">
        <f>FALSE()</f>
        <v>0</v>
      </c>
      <c r="B198" s="924" t="s">
        <v>314</v>
      </c>
      <c r="C198" s="924"/>
      <c r="D198" s="924"/>
      <c r="E198" s="924"/>
      <c r="F198" s="924"/>
      <c r="G198" s="924"/>
      <c r="H198" s="924"/>
      <c r="I198" s="924"/>
      <c r="J198" s="924"/>
      <c r="K198" s="924"/>
      <c r="L198" s="924"/>
      <c r="M198" s="924"/>
      <c r="N198" s="924"/>
      <c r="O198" s="924"/>
      <c r="P198" s="924"/>
      <c r="Q198" s="924"/>
      <c r="R198" s="924"/>
      <c r="S198" s="924"/>
      <c r="T198" s="924"/>
      <c r="U198" s="924"/>
      <c r="V198" s="924"/>
      <c r="W198" s="924"/>
      <c r="X198" s="924"/>
      <c r="Y198" s="923" t="s">
        <v>315</v>
      </c>
      <c r="Z198" s="923"/>
      <c r="AA198" s="923"/>
      <c r="AB198" s="923"/>
      <c r="AC198" s="923"/>
      <c r="AD198" s="923"/>
      <c r="AE198" s="923"/>
      <c r="AF198" s="923"/>
      <c r="AG198" s="923"/>
      <c r="AH198" s="923"/>
      <c r="AI198" s="923"/>
      <c r="AJ198" s="923"/>
      <c r="AL198" s="297"/>
      <c r="AM198" s="297"/>
      <c r="AN198" s="297"/>
      <c r="AO198" s="297"/>
      <c r="AP198" s="297"/>
      <c r="AQ198" s="297"/>
      <c r="AR198" s="297"/>
      <c r="AS198" s="297"/>
      <c r="AT198" s="297"/>
      <c r="AU198" s="297"/>
      <c r="AV198" s="297"/>
      <c r="AW198" s="297"/>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c r="TA198"/>
      <c r="TB198"/>
      <c r="TC198"/>
      <c r="TD198"/>
      <c r="TE198"/>
      <c r="TF198"/>
      <c r="TG198"/>
      <c r="TH198"/>
      <c r="TI198"/>
      <c r="TJ198"/>
      <c r="TK198"/>
      <c r="TL198"/>
      <c r="TM198"/>
      <c r="TN198"/>
      <c r="TO198"/>
      <c r="TP198"/>
      <c r="TQ198"/>
      <c r="TR198"/>
      <c r="TS198"/>
      <c r="TT198"/>
      <c r="TU198"/>
      <c r="TV198"/>
      <c r="TW198"/>
      <c r="TX198"/>
      <c r="TY198"/>
      <c r="TZ198"/>
      <c r="UA198"/>
      <c r="UB198"/>
      <c r="UC198"/>
      <c r="UD198"/>
      <c r="UE198"/>
      <c r="UF198"/>
      <c r="UG198"/>
      <c r="UH198"/>
      <c r="UI198"/>
      <c r="UJ198"/>
      <c r="UK198"/>
      <c r="UL198"/>
      <c r="UM198"/>
      <c r="UN198"/>
      <c r="UO198"/>
      <c r="UP198"/>
      <c r="UQ198"/>
      <c r="UR198"/>
      <c r="US198"/>
      <c r="UT198"/>
      <c r="UU198"/>
      <c r="UV198"/>
      <c r="UW198"/>
      <c r="UX198"/>
      <c r="UY198"/>
      <c r="UZ198"/>
      <c r="VA198"/>
      <c r="VB198"/>
      <c r="VC198"/>
      <c r="VD198"/>
      <c r="VE198"/>
      <c r="VF198"/>
      <c r="VG198"/>
      <c r="VH198"/>
      <c r="VI198"/>
      <c r="VJ198"/>
      <c r="VK198"/>
      <c r="VL198"/>
      <c r="VM198"/>
      <c r="VN198"/>
      <c r="VO198"/>
      <c r="VP198"/>
      <c r="VQ198"/>
      <c r="VR198"/>
      <c r="VS198"/>
      <c r="VT198"/>
      <c r="VU198"/>
      <c r="VV198"/>
      <c r="VW198"/>
      <c r="VX198"/>
      <c r="VY198"/>
      <c r="VZ198"/>
      <c r="WA198"/>
      <c r="WB198"/>
      <c r="WC198"/>
      <c r="WD198"/>
      <c r="WE198"/>
      <c r="WF198"/>
      <c r="WG198"/>
      <c r="WH198"/>
      <c r="WI198"/>
      <c r="WJ198"/>
      <c r="WK198"/>
      <c r="WL198"/>
      <c r="WM198"/>
      <c r="WN198"/>
      <c r="WO198"/>
      <c r="WP198"/>
      <c r="WQ198"/>
      <c r="WR198"/>
      <c r="WS198"/>
      <c r="WT198"/>
      <c r="WU198"/>
      <c r="WV198"/>
      <c r="WW198"/>
      <c r="WX198"/>
      <c r="WY198"/>
      <c r="WZ198"/>
      <c r="XA198"/>
      <c r="XB198"/>
      <c r="XC198"/>
      <c r="XD198"/>
      <c r="XE198"/>
      <c r="XF198"/>
      <c r="XG198"/>
      <c r="XH198"/>
      <c r="XI198"/>
      <c r="XJ198"/>
      <c r="XK198"/>
      <c r="XL198"/>
      <c r="XM198"/>
      <c r="XN198"/>
      <c r="XO198"/>
      <c r="XP198"/>
      <c r="XQ198"/>
      <c r="XR198"/>
      <c r="XS198"/>
      <c r="XT198"/>
      <c r="XU198"/>
      <c r="XV198"/>
      <c r="XW198"/>
      <c r="XX198"/>
      <c r="XY198"/>
      <c r="XZ198"/>
      <c r="YA198"/>
      <c r="YB198"/>
      <c r="YC198"/>
      <c r="YD198"/>
      <c r="YE198"/>
      <c r="YF198"/>
      <c r="YG198"/>
      <c r="YH198"/>
      <c r="YI198"/>
      <c r="YJ198"/>
      <c r="YK198"/>
      <c r="YL198"/>
      <c r="YM198"/>
      <c r="YN198"/>
      <c r="YO198"/>
      <c r="YP198"/>
      <c r="YQ198"/>
      <c r="YR198"/>
      <c r="YS198"/>
      <c r="YT198"/>
      <c r="YU198"/>
      <c r="YV198"/>
      <c r="YW198"/>
      <c r="YX198"/>
      <c r="YY198"/>
      <c r="YZ198"/>
      <c r="ZA198"/>
      <c r="ZB198"/>
      <c r="ZC198"/>
      <c r="ZD198"/>
      <c r="ZE198"/>
      <c r="ZF198"/>
      <c r="ZG198"/>
      <c r="ZH198"/>
      <c r="ZI198"/>
      <c r="ZJ198"/>
      <c r="ZK198"/>
      <c r="ZL198"/>
      <c r="ZM198"/>
      <c r="ZN198"/>
      <c r="ZO198"/>
      <c r="ZP198"/>
      <c r="ZQ198"/>
      <c r="ZR198"/>
      <c r="ZS198"/>
      <c r="ZT198"/>
      <c r="ZU198"/>
      <c r="ZV198"/>
      <c r="ZW198"/>
      <c r="ZX198"/>
      <c r="ZY198"/>
      <c r="ZZ198"/>
      <c r="AAA198"/>
      <c r="AAB198"/>
      <c r="AAC198"/>
      <c r="AAD198"/>
      <c r="AAE198"/>
      <c r="AAF198"/>
      <c r="AAG198"/>
      <c r="AAH198"/>
      <c r="AAI198"/>
      <c r="AAJ198"/>
      <c r="AAK198"/>
      <c r="AAL198"/>
      <c r="AAM198"/>
      <c r="AAN198"/>
      <c r="AAO198"/>
      <c r="AAP198"/>
      <c r="AAQ198"/>
      <c r="AAR198"/>
      <c r="AAS198"/>
      <c r="AAT198"/>
      <c r="AAU198"/>
      <c r="AAV198"/>
      <c r="AAW198"/>
      <c r="AAX198"/>
      <c r="AAY198"/>
      <c r="AAZ198"/>
      <c r="ABA198"/>
      <c r="ABB198"/>
      <c r="ABC198"/>
      <c r="ABD198"/>
      <c r="ABE198"/>
      <c r="ABF198"/>
      <c r="ABG198"/>
      <c r="ABH198"/>
      <c r="ABI198"/>
      <c r="ABJ198"/>
      <c r="ABK198"/>
      <c r="ABL198"/>
      <c r="ABM198"/>
      <c r="ABN198"/>
      <c r="ABO198"/>
      <c r="ABP198"/>
      <c r="ABQ198"/>
      <c r="ABR198"/>
      <c r="ABS198"/>
      <c r="ABT198"/>
      <c r="ABU198"/>
      <c r="ABV198"/>
      <c r="ABW198"/>
      <c r="ABX198"/>
      <c r="ABY198"/>
      <c r="ABZ198"/>
      <c r="ACA198"/>
      <c r="ACB198"/>
      <c r="ACC198"/>
      <c r="ACD198"/>
      <c r="ACE198"/>
      <c r="ACF198"/>
      <c r="ACG198"/>
      <c r="ACH198"/>
      <c r="ACI198"/>
      <c r="ACJ198"/>
      <c r="ACK198"/>
      <c r="ACL198"/>
      <c r="ACM198"/>
      <c r="ACN198"/>
      <c r="ACO198"/>
      <c r="ACP198"/>
      <c r="ACQ198"/>
      <c r="ACR198"/>
      <c r="ACS198"/>
      <c r="ACT198"/>
      <c r="ACU198"/>
      <c r="ACV198"/>
      <c r="ACW198"/>
      <c r="ACX198"/>
      <c r="ACY198"/>
      <c r="ACZ198"/>
      <c r="ADA198"/>
      <c r="ADB198"/>
      <c r="ADC198"/>
      <c r="ADD198"/>
      <c r="ADE198"/>
      <c r="ADF198"/>
      <c r="ADG198"/>
      <c r="ADH198"/>
      <c r="ADI198"/>
      <c r="ADJ198"/>
      <c r="ADK198"/>
      <c r="ADL198"/>
      <c r="ADM198"/>
      <c r="ADN198"/>
      <c r="ADO198"/>
      <c r="ADP198"/>
      <c r="ADQ198"/>
      <c r="ADR198"/>
      <c r="ADS198"/>
      <c r="ADT198"/>
      <c r="ADU198"/>
      <c r="ADV198"/>
      <c r="ADW198"/>
      <c r="ADX198"/>
      <c r="ADY198"/>
      <c r="ADZ198"/>
      <c r="AEA198"/>
      <c r="AEB198"/>
      <c r="AEC198"/>
      <c r="AED198"/>
      <c r="AEE198"/>
      <c r="AEF198"/>
      <c r="AEG198"/>
      <c r="AEH198"/>
      <c r="AEI198"/>
      <c r="AEJ198"/>
      <c r="AEK198"/>
      <c r="AEL198"/>
      <c r="AEM198"/>
      <c r="AEN198"/>
      <c r="AEO198"/>
      <c r="AEP198"/>
      <c r="AEQ198"/>
      <c r="AER198"/>
      <c r="AES198"/>
      <c r="AET198"/>
      <c r="AEU198"/>
      <c r="AEV198"/>
      <c r="AEW198"/>
      <c r="AEX198"/>
      <c r="AEY198"/>
      <c r="AEZ198"/>
      <c r="AFA198"/>
      <c r="AFB198"/>
      <c r="AFC198"/>
      <c r="AFD198"/>
      <c r="AFE198"/>
      <c r="AFF198"/>
      <c r="AFG198"/>
      <c r="AFH198"/>
      <c r="AFI198"/>
      <c r="AFJ198"/>
      <c r="AFK198"/>
      <c r="AFL198"/>
      <c r="AFM198"/>
      <c r="AFN198"/>
      <c r="AFO198"/>
      <c r="AFP198"/>
      <c r="AFQ198"/>
      <c r="AFR198"/>
      <c r="AFS198"/>
      <c r="AFT198"/>
      <c r="AFU198"/>
      <c r="AFV198"/>
      <c r="AFW198"/>
      <c r="AFX198"/>
      <c r="AFY198"/>
      <c r="AFZ198"/>
      <c r="AGA198"/>
      <c r="AGB198"/>
      <c r="AGC198"/>
      <c r="AGD198"/>
      <c r="AGE198"/>
      <c r="AGF198"/>
      <c r="AGG198"/>
      <c r="AGH198"/>
      <c r="AGI198"/>
      <c r="AGJ198"/>
      <c r="AGK198"/>
      <c r="AGL198"/>
      <c r="AGM198"/>
      <c r="AGN198"/>
      <c r="AGO198"/>
      <c r="AGP198"/>
      <c r="AGQ198"/>
      <c r="AGR198"/>
      <c r="AGS198"/>
      <c r="AGT198"/>
      <c r="AGU198"/>
      <c r="AGV198"/>
      <c r="AGW198"/>
      <c r="AGX198"/>
      <c r="AGY198"/>
      <c r="AGZ198"/>
      <c r="AHA198"/>
      <c r="AHB198"/>
      <c r="AHC198"/>
      <c r="AHD198"/>
      <c r="AHE198"/>
      <c r="AHF198"/>
      <c r="AHG198"/>
      <c r="AHH198"/>
      <c r="AHI198"/>
      <c r="AHJ198"/>
      <c r="AHK198"/>
      <c r="AHL198"/>
      <c r="AHM198"/>
      <c r="AHN198"/>
      <c r="AHO198"/>
      <c r="AHP198"/>
      <c r="AHQ198"/>
      <c r="AHR198"/>
      <c r="AHS198"/>
      <c r="AHT198"/>
      <c r="AHU198"/>
      <c r="AHV198"/>
      <c r="AHW198"/>
      <c r="AHX198"/>
      <c r="AHY198"/>
      <c r="AHZ198"/>
      <c r="AIA198"/>
      <c r="AIB198"/>
      <c r="AIC198"/>
      <c r="AID198"/>
      <c r="AIE198"/>
      <c r="AIF198"/>
      <c r="AIG198"/>
      <c r="AIH198"/>
      <c r="AII198"/>
      <c r="AIJ198"/>
      <c r="AIK198"/>
      <c r="AIL198"/>
      <c r="AIM198"/>
      <c r="AIN198"/>
      <c r="AIO198"/>
      <c r="AIP198"/>
      <c r="AIQ198"/>
      <c r="AIR198"/>
      <c r="AIS198"/>
      <c r="AIT198"/>
      <c r="AIU198"/>
      <c r="AIV198"/>
      <c r="AIW198"/>
      <c r="AIX198"/>
      <c r="AIY198"/>
      <c r="AIZ198"/>
      <c r="AJA198"/>
      <c r="AJB198"/>
      <c r="AJC198"/>
      <c r="AJD198"/>
      <c r="AJE198"/>
      <c r="AJF198"/>
      <c r="AJG198"/>
      <c r="AJH198"/>
      <c r="AJI198"/>
      <c r="AJJ198"/>
      <c r="AJK198"/>
      <c r="AJL198"/>
      <c r="AJM198"/>
      <c r="AJN198"/>
      <c r="AJO198"/>
      <c r="AJP198"/>
      <c r="AJQ198"/>
      <c r="AJR198"/>
      <c r="AJS198"/>
      <c r="AJT198"/>
      <c r="AJU198"/>
      <c r="AJV198"/>
      <c r="AJW198"/>
      <c r="AJX198"/>
      <c r="AJY198"/>
      <c r="AJZ198"/>
      <c r="AKA198"/>
      <c r="AKB198"/>
      <c r="AKC198"/>
      <c r="AKD198"/>
      <c r="AKE198"/>
      <c r="AKF198"/>
      <c r="AKG198"/>
      <c r="AKH198"/>
      <c r="AKI198"/>
      <c r="AKJ198"/>
      <c r="AKK198"/>
      <c r="AKL198"/>
      <c r="AKM198"/>
      <c r="AKN198"/>
      <c r="AKO198"/>
      <c r="AKP198"/>
      <c r="AKQ198"/>
      <c r="AKR198"/>
      <c r="AKS198"/>
      <c r="AKT198"/>
      <c r="AKU198"/>
      <c r="AKV198"/>
      <c r="AKW198"/>
      <c r="AKX198"/>
      <c r="AKY198"/>
      <c r="AKZ198"/>
      <c r="ALA198"/>
      <c r="ALB198"/>
      <c r="ALC198"/>
      <c r="ALD198"/>
      <c r="ALE198"/>
      <c r="ALF198"/>
      <c r="ALG198"/>
      <c r="ALH198"/>
      <c r="ALI198"/>
      <c r="ALJ198"/>
      <c r="ALK198"/>
      <c r="ALL198"/>
      <c r="ALM198"/>
      <c r="ALN198"/>
      <c r="ALO198"/>
      <c r="ALP198"/>
      <c r="ALQ198"/>
      <c r="ALR198"/>
      <c r="ALS198"/>
      <c r="ALT198"/>
      <c r="ALU198"/>
      <c r="ALV198"/>
      <c r="ALW198"/>
      <c r="ALX198"/>
      <c r="ALY198"/>
      <c r="ALZ198"/>
      <c r="AMA198"/>
      <c r="AMB198"/>
      <c r="AMC198"/>
      <c r="AMD198"/>
      <c r="AME198"/>
      <c r="AMF198"/>
      <c r="AMG198"/>
      <c r="AMH198"/>
      <c r="AMI198"/>
      <c r="AMJ198"/>
    </row>
    <row r="199" spans="1:1024" ht="23.25" customHeight="1">
      <c r="A199" s="661" t="b">
        <f>FALSE()</f>
        <v>0</v>
      </c>
      <c r="B199" s="925" t="s">
        <v>316</v>
      </c>
      <c r="C199" s="925"/>
      <c r="D199" s="925"/>
      <c r="E199" s="925"/>
      <c r="F199" s="925"/>
      <c r="G199" s="925"/>
      <c r="H199" s="925"/>
      <c r="I199" s="925"/>
      <c r="J199" s="925"/>
      <c r="K199" s="925"/>
      <c r="L199" s="925"/>
      <c r="M199" s="925"/>
      <c r="N199" s="925"/>
      <c r="O199" s="925"/>
      <c r="P199" s="925"/>
      <c r="Q199" s="925"/>
      <c r="R199" s="925"/>
      <c r="S199" s="925"/>
      <c r="T199" s="925"/>
      <c r="U199" s="925"/>
      <c r="V199" s="925"/>
      <c r="W199" s="925"/>
      <c r="X199" s="925"/>
      <c r="Y199" s="926" t="s">
        <v>317</v>
      </c>
      <c r="Z199" s="926"/>
      <c r="AA199" s="926"/>
      <c r="AB199" s="926"/>
      <c r="AC199" s="926"/>
      <c r="AD199" s="926"/>
      <c r="AE199" s="926"/>
      <c r="AF199" s="926"/>
      <c r="AG199" s="926"/>
      <c r="AH199" s="926"/>
      <c r="AI199" s="926"/>
      <c r="AJ199" s="926"/>
      <c r="AL199" s="297"/>
      <c r="AM199" s="297"/>
      <c r="AN199" s="297"/>
      <c r="AO199" s="297"/>
      <c r="AP199" s="297"/>
      <c r="AQ199" s="297"/>
      <c r="AR199" s="297"/>
      <c r="AS199" s="297"/>
      <c r="AT199" s="297"/>
      <c r="AU199" s="297"/>
      <c r="AV199" s="297"/>
      <c r="AW199" s="297"/>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c r="MS199"/>
      <c r="MT199"/>
      <c r="MU199"/>
      <c r="MV199"/>
      <c r="MW199"/>
      <c r="MX199"/>
      <c r="MY199"/>
      <c r="MZ199"/>
      <c r="NA199"/>
      <c r="NB199"/>
      <c r="NC199"/>
      <c r="ND199"/>
      <c r="NE199"/>
      <c r="NF199"/>
      <c r="NG199"/>
      <c r="NH199"/>
      <c r="NI199"/>
      <c r="NJ199"/>
      <c r="NK199"/>
      <c r="NL199"/>
      <c r="NM199"/>
      <c r="NN199"/>
      <c r="NO199"/>
      <c r="NP199"/>
      <c r="NQ199"/>
      <c r="NR199"/>
      <c r="NS199"/>
      <c r="NT199"/>
      <c r="NU199"/>
      <c r="NV199"/>
      <c r="NW199"/>
      <c r="NX199"/>
      <c r="NY199"/>
      <c r="NZ199"/>
      <c r="OA199"/>
      <c r="OB199"/>
      <c r="OC199"/>
      <c r="OD199"/>
      <c r="OE199"/>
      <c r="OF199"/>
      <c r="OG199"/>
      <c r="OH199"/>
      <c r="OI199"/>
      <c r="OJ199"/>
      <c r="OK199"/>
      <c r="OL199"/>
      <c r="OM199"/>
      <c r="ON199"/>
      <c r="OO199"/>
      <c r="OP199"/>
      <c r="OQ199"/>
      <c r="OR199"/>
      <c r="OS199"/>
      <c r="OT199"/>
      <c r="OU199"/>
      <c r="OV199"/>
      <c r="OW199"/>
      <c r="OX199"/>
      <c r="OY199"/>
      <c r="OZ199"/>
      <c r="PA199"/>
      <c r="PB199"/>
      <c r="PC199"/>
      <c r="PD199"/>
      <c r="PE199"/>
      <c r="PF199"/>
      <c r="PG199"/>
      <c r="PH199"/>
      <c r="PI199"/>
      <c r="PJ199"/>
      <c r="PK199"/>
      <c r="PL199"/>
      <c r="PM199"/>
      <c r="PN199"/>
      <c r="PO199"/>
      <c r="PP199"/>
      <c r="PQ199"/>
      <c r="PR199"/>
      <c r="PS199"/>
      <c r="PT199"/>
      <c r="PU199"/>
      <c r="PV199"/>
      <c r="PW199"/>
      <c r="PX199"/>
      <c r="PY199"/>
      <c r="PZ199"/>
      <c r="QA199"/>
      <c r="QB199"/>
      <c r="QC199"/>
      <c r="QD199"/>
      <c r="QE199"/>
      <c r="QF199"/>
      <c r="QG199"/>
      <c r="QH199"/>
      <c r="QI199"/>
      <c r="QJ199"/>
      <c r="QK199"/>
      <c r="QL199"/>
      <c r="QM199"/>
      <c r="QN199"/>
      <c r="QO199"/>
      <c r="QP199"/>
      <c r="QQ199"/>
      <c r="QR199"/>
      <c r="QS199"/>
      <c r="QT199"/>
      <c r="QU199"/>
      <c r="QV199"/>
      <c r="QW199"/>
      <c r="QX199"/>
      <c r="QY199"/>
      <c r="QZ199"/>
      <c r="RA199"/>
      <c r="RB199"/>
      <c r="RC199"/>
      <c r="RD199"/>
      <c r="RE199"/>
      <c r="RF199"/>
      <c r="RG199"/>
      <c r="RH199"/>
      <c r="RI199"/>
      <c r="RJ199"/>
      <c r="RK199"/>
      <c r="RL199"/>
      <c r="RM199"/>
      <c r="RN199"/>
      <c r="RO199"/>
      <c r="RP199"/>
      <c r="RQ199"/>
      <c r="RR199"/>
      <c r="RS199"/>
      <c r="RT199"/>
      <c r="RU199"/>
      <c r="RV199"/>
      <c r="RW199"/>
      <c r="RX199"/>
      <c r="RY199"/>
      <c r="RZ199"/>
      <c r="SA199"/>
      <c r="SB199"/>
      <c r="SC199"/>
      <c r="SD199"/>
      <c r="SE199"/>
      <c r="SF199"/>
      <c r="SG199"/>
      <c r="SH199"/>
      <c r="SI199"/>
      <c r="SJ199"/>
      <c r="SK199"/>
      <c r="SL199"/>
      <c r="SM199"/>
      <c r="SN199"/>
      <c r="SO199"/>
      <c r="SP199"/>
      <c r="SQ199"/>
      <c r="SR199"/>
      <c r="SS199"/>
      <c r="ST199"/>
      <c r="SU199"/>
      <c r="SV199"/>
      <c r="SW199"/>
      <c r="SX199"/>
      <c r="SY199"/>
      <c r="SZ199"/>
      <c r="TA199"/>
      <c r="TB199"/>
      <c r="TC199"/>
      <c r="TD199"/>
      <c r="TE199"/>
      <c r="TF199"/>
      <c r="TG199"/>
      <c r="TH199"/>
      <c r="TI199"/>
      <c r="TJ199"/>
      <c r="TK199"/>
      <c r="TL199"/>
      <c r="TM199"/>
      <c r="TN199"/>
      <c r="TO199"/>
      <c r="TP199"/>
      <c r="TQ199"/>
      <c r="TR199"/>
      <c r="TS199"/>
      <c r="TT199"/>
      <c r="TU199"/>
      <c r="TV199"/>
      <c r="TW199"/>
      <c r="TX199"/>
      <c r="TY199"/>
      <c r="TZ199"/>
      <c r="UA199"/>
      <c r="UB199"/>
      <c r="UC199"/>
      <c r="UD199"/>
      <c r="UE199"/>
      <c r="UF199"/>
      <c r="UG199"/>
      <c r="UH199"/>
      <c r="UI199"/>
      <c r="UJ199"/>
      <c r="UK199"/>
      <c r="UL199"/>
      <c r="UM199"/>
      <c r="UN199"/>
      <c r="UO199"/>
      <c r="UP199"/>
      <c r="UQ199"/>
      <c r="UR199"/>
      <c r="US199"/>
      <c r="UT199"/>
      <c r="UU199"/>
      <c r="UV199"/>
      <c r="UW199"/>
      <c r="UX199"/>
      <c r="UY199"/>
      <c r="UZ199"/>
      <c r="VA199"/>
      <c r="VB199"/>
      <c r="VC199"/>
      <c r="VD199"/>
      <c r="VE199"/>
      <c r="VF199"/>
      <c r="VG199"/>
      <c r="VH199"/>
      <c r="VI199"/>
      <c r="VJ199"/>
      <c r="VK199"/>
      <c r="VL199"/>
      <c r="VM199"/>
      <c r="VN199"/>
      <c r="VO199"/>
      <c r="VP199"/>
      <c r="VQ199"/>
      <c r="VR199"/>
      <c r="VS199"/>
      <c r="VT199"/>
      <c r="VU199"/>
      <c r="VV199"/>
      <c r="VW199"/>
      <c r="VX199"/>
      <c r="VY199"/>
      <c r="VZ199"/>
      <c r="WA199"/>
      <c r="WB199"/>
      <c r="WC199"/>
      <c r="WD199"/>
      <c r="WE199"/>
      <c r="WF199"/>
      <c r="WG199"/>
      <c r="WH199"/>
      <c r="WI199"/>
      <c r="WJ199"/>
      <c r="WK199"/>
      <c r="WL199"/>
      <c r="WM199"/>
      <c r="WN199"/>
      <c r="WO199"/>
      <c r="WP199"/>
      <c r="WQ199"/>
      <c r="WR199"/>
      <c r="WS199"/>
      <c r="WT199"/>
      <c r="WU199"/>
      <c r="WV199"/>
      <c r="WW199"/>
      <c r="WX199"/>
      <c r="WY199"/>
      <c r="WZ199"/>
      <c r="XA199"/>
      <c r="XB199"/>
      <c r="XC199"/>
      <c r="XD199"/>
      <c r="XE199"/>
      <c r="XF199"/>
      <c r="XG199"/>
      <c r="XH199"/>
      <c r="XI199"/>
      <c r="XJ199"/>
      <c r="XK199"/>
      <c r="XL199"/>
      <c r="XM199"/>
      <c r="XN199"/>
      <c r="XO199"/>
      <c r="XP199"/>
      <c r="XQ199"/>
      <c r="XR199"/>
      <c r="XS199"/>
      <c r="XT199"/>
      <c r="XU199"/>
      <c r="XV199"/>
      <c r="XW199"/>
      <c r="XX199"/>
      <c r="XY199"/>
      <c r="XZ199"/>
      <c r="YA199"/>
      <c r="YB199"/>
      <c r="YC199"/>
      <c r="YD199"/>
      <c r="YE199"/>
      <c r="YF199"/>
      <c r="YG199"/>
      <c r="YH199"/>
      <c r="YI199"/>
      <c r="YJ199"/>
      <c r="YK199"/>
      <c r="YL199"/>
      <c r="YM199"/>
      <c r="YN199"/>
      <c r="YO199"/>
      <c r="YP199"/>
      <c r="YQ199"/>
      <c r="YR199"/>
      <c r="YS199"/>
      <c r="YT199"/>
      <c r="YU199"/>
      <c r="YV199"/>
      <c r="YW199"/>
      <c r="YX199"/>
      <c r="YY199"/>
      <c r="YZ199"/>
      <c r="ZA199"/>
      <c r="ZB199"/>
      <c r="ZC199"/>
      <c r="ZD199"/>
      <c r="ZE199"/>
      <c r="ZF199"/>
      <c r="ZG199"/>
      <c r="ZH199"/>
      <c r="ZI199"/>
      <c r="ZJ199"/>
      <c r="ZK199"/>
      <c r="ZL199"/>
      <c r="ZM199"/>
      <c r="ZN199"/>
      <c r="ZO199"/>
      <c r="ZP199"/>
      <c r="ZQ199"/>
      <c r="ZR199"/>
      <c r="ZS199"/>
      <c r="ZT199"/>
      <c r="ZU199"/>
      <c r="ZV199"/>
      <c r="ZW199"/>
      <c r="ZX199"/>
      <c r="ZY199"/>
      <c r="ZZ199"/>
      <c r="AAA199"/>
      <c r="AAB199"/>
      <c r="AAC199"/>
      <c r="AAD199"/>
      <c r="AAE199"/>
      <c r="AAF199"/>
      <c r="AAG199"/>
      <c r="AAH199"/>
      <c r="AAI199"/>
      <c r="AAJ199"/>
      <c r="AAK199"/>
      <c r="AAL199"/>
      <c r="AAM199"/>
      <c r="AAN199"/>
      <c r="AAO199"/>
      <c r="AAP199"/>
      <c r="AAQ199"/>
      <c r="AAR199"/>
      <c r="AAS199"/>
      <c r="AAT199"/>
      <c r="AAU199"/>
      <c r="AAV199"/>
      <c r="AAW199"/>
      <c r="AAX199"/>
      <c r="AAY199"/>
      <c r="AAZ199"/>
      <c r="ABA199"/>
      <c r="ABB199"/>
      <c r="ABC199"/>
      <c r="ABD199"/>
      <c r="ABE199"/>
      <c r="ABF199"/>
      <c r="ABG199"/>
      <c r="ABH199"/>
      <c r="ABI199"/>
      <c r="ABJ199"/>
      <c r="ABK199"/>
      <c r="ABL199"/>
      <c r="ABM199"/>
      <c r="ABN199"/>
      <c r="ABO199"/>
      <c r="ABP199"/>
      <c r="ABQ199"/>
      <c r="ABR199"/>
      <c r="ABS199"/>
      <c r="ABT199"/>
      <c r="ABU199"/>
      <c r="ABV199"/>
      <c r="ABW199"/>
      <c r="ABX199"/>
      <c r="ABY199"/>
      <c r="ABZ199"/>
      <c r="ACA199"/>
      <c r="ACB199"/>
      <c r="ACC199"/>
      <c r="ACD199"/>
      <c r="ACE199"/>
      <c r="ACF199"/>
      <c r="ACG199"/>
      <c r="ACH199"/>
      <c r="ACI199"/>
      <c r="ACJ199"/>
      <c r="ACK199"/>
      <c r="ACL199"/>
      <c r="ACM199"/>
      <c r="ACN199"/>
      <c r="ACO199"/>
      <c r="ACP199"/>
      <c r="ACQ199"/>
      <c r="ACR199"/>
      <c r="ACS199"/>
      <c r="ACT199"/>
      <c r="ACU199"/>
      <c r="ACV199"/>
      <c r="ACW199"/>
      <c r="ACX199"/>
      <c r="ACY199"/>
      <c r="ACZ199"/>
      <c r="ADA199"/>
      <c r="ADB199"/>
      <c r="ADC199"/>
      <c r="ADD199"/>
      <c r="ADE199"/>
      <c r="ADF199"/>
      <c r="ADG199"/>
      <c r="ADH199"/>
      <c r="ADI199"/>
      <c r="ADJ199"/>
      <c r="ADK199"/>
      <c r="ADL199"/>
      <c r="ADM199"/>
      <c r="ADN199"/>
      <c r="ADO199"/>
      <c r="ADP199"/>
      <c r="ADQ199"/>
      <c r="ADR199"/>
      <c r="ADS199"/>
      <c r="ADT199"/>
      <c r="ADU199"/>
      <c r="ADV199"/>
      <c r="ADW199"/>
      <c r="ADX199"/>
      <c r="ADY199"/>
      <c r="ADZ199"/>
      <c r="AEA199"/>
      <c r="AEB199"/>
      <c r="AEC199"/>
      <c r="AED199"/>
      <c r="AEE199"/>
      <c r="AEF199"/>
      <c r="AEG199"/>
      <c r="AEH199"/>
      <c r="AEI199"/>
      <c r="AEJ199"/>
      <c r="AEK199"/>
      <c r="AEL199"/>
      <c r="AEM199"/>
      <c r="AEN199"/>
      <c r="AEO199"/>
      <c r="AEP199"/>
      <c r="AEQ199"/>
      <c r="AER199"/>
      <c r="AES199"/>
      <c r="AET199"/>
      <c r="AEU199"/>
      <c r="AEV199"/>
      <c r="AEW199"/>
      <c r="AEX199"/>
      <c r="AEY199"/>
      <c r="AEZ199"/>
      <c r="AFA199"/>
      <c r="AFB199"/>
      <c r="AFC199"/>
      <c r="AFD199"/>
      <c r="AFE199"/>
      <c r="AFF199"/>
      <c r="AFG199"/>
      <c r="AFH199"/>
      <c r="AFI199"/>
      <c r="AFJ199"/>
      <c r="AFK199"/>
      <c r="AFL199"/>
      <c r="AFM199"/>
      <c r="AFN199"/>
      <c r="AFO199"/>
      <c r="AFP199"/>
      <c r="AFQ199"/>
      <c r="AFR199"/>
      <c r="AFS199"/>
      <c r="AFT199"/>
      <c r="AFU199"/>
      <c r="AFV199"/>
      <c r="AFW199"/>
      <c r="AFX199"/>
      <c r="AFY199"/>
      <c r="AFZ199"/>
      <c r="AGA199"/>
      <c r="AGB199"/>
      <c r="AGC199"/>
      <c r="AGD199"/>
      <c r="AGE199"/>
      <c r="AGF199"/>
      <c r="AGG199"/>
      <c r="AGH199"/>
      <c r="AGI199"/>
      <c r="AGJ199"/>
      <c r="AGK199"/>
      <c r="AGL199"/>
      <c r="AGM199"/>
      <c r="AGN199"/>
      <c r="AGO199"/>
      <c r="AGP199"/>
      <c r="AGQ199"/>
      <c r="AGR199"/>
      <c r="AGS199"/>
      <c r="AGT199"/>
      <c r="AGU199"/>
      <c r="AGV199"/>
      <c r="AGW199"/>
      <c r="AGX199"/>
      <c r="AGY199"/>
      <c r="AGZ199"/>
      <c r="AHA199"/>
      <c r="AHB199"/>
      <c r="AHC199"/>
      <c r="AHD199"/>
      <c r="AHE199"/>
      <c r="AHF199"/>
      <c r="AHG199"/>
      <c r="AHH199"/>
      <c r="AHI199"/>
      <c r="AHJ199"/>
      <c r="AHK199"/>
      <c r="AHL199"/>
      <c r="AHM199"/>
      <c r="AHN199"/>
      <c r="AHO199"/>
      <c r="AHP199"/>
      <c r="AHQ199"/>
      <c r="AHR199"/>
      <c r="AHS199"/>
      <c r="AHT199"/>
      <c r="AHU199"/>
      <c r="AHV199"/>
      <c r="AHW199"/>
      <c r="AHX199"/>
      <c r="AHY199"/>
      <c r="AHZ199"/>
      <c r="AIA199"/>
      <c r="AIB199"/>
      <c r="AIC199"/>
      <c r="AID199"/>
      <c r="AIE199"/>
      <c r="AIF199"/>
      <c r="AIG199"/>
      <c r="AIH199"/>
      <c r="AII199"/>
      <c r="AIJ199"/>
      <c r="AIK199"/>
      <c r="AIL199"/>
      <c r="AIM199"/>
      <c r="AIN199"/>
      <c r="AIO199"/>
      <c r="AIP199"/>
      <c r="AIQ199"/>
      <c r="AIR199"/>
      <c r="AIS199"/>
      <c r="AIT199"/>
      <c r="AIU199"/>
      <c r="AIV199"/>
      <c r="AIW199"/>
      <c r="AIX199"/>
      <c r="AIY199"/>
      <c r="AIZ199"/>
      <c r="AJA199"/>
      <c r="AJB199"/>
      <c r="AJC199"/>
      <c r="AJD199"/>
      <c r="AJE199"/>
      <c r="AJF199"/>
      <c r="AJG199"/>
      <c r="AJH199"/>
      <c r="AJI199"/>
      <c r="AJJ199"/>
      <c r="AJK199"/>
      <c r="AJL199"/>
      <c r="AJM199"/>
      <c r="AJN199"/>
      <c r="AJO199"/>
      <c r="AJP199"/>
      <c r="AJQ199"/>
      <c r="AJR199"/>
      <c r="AJS199"/>
      <c r="AJT199"/>
      <c r="AJU199"/>
      <c r="AJV199"/>
      <c r="AJW199"/>
      <c r="AJX199"/>
      <c r="AJY199"/>
      <c r="AJZ199"/>
      <c r="AKA199"/>
      <c r="AKB199"/>
      <c r="AKC199"/>
      <c r="AKD199"/>
      <c r="AKE199"/>
      <c r="AKF199"/>
      <c r="AKG199"/>
      <c r="AKH199"/>
      <c r="AKI199"/>
      <c r="AKJ199"/>
      <c r="AKK199"/>
      <c r="AKL199"/>
      <c r="AKM199"/>
      <c r="AKN199"/>
      <c r="AKO199"/>
      <c r="AKP199"/>
      <c r="AKQ199"/>
      <c r="AKR199"/>
      <c r="AKS199"/>
      <c r="AKT199"/>
      <c r="AKU199"/>
      <c r="AKV199"/>
      <c r="AKW199"/>
      <c r="AKX199"/>
      <c r="AKY199"/>
      <c r="AKZ199"/>
      <c r="ALA199"/>
      <c r="ALB199"/>
      <c r="ALC199"/>
      <c r="ALD199"/>
      <c r="ALE199"/>
      <c r="ALF199"/>
      <c r="ALG199"/>
      <c r="ALH199"/>
      <c r="ALI199"/>
      <c r="ALJ199"/>
      <c r="ALK199"/>
      <c r="ALL199"/>
      <c r="ALM199"/>
      <c r="ALN199"/>
      <c r="ALO199"/>
      <c r="ALP199"/>
      <c r="ALQ199"/>
      <c r="ALR199"/>
      <c r="ALS199"/>
      <c r="ALT199"/>
      <c r="ALU199"/>
      <c r="ALV199"/>
      <c r="ALW199"/>
      <c r="ALX199"/>
      <c r="ALY199"/>
      <c r="ALZ199"/>
      <c r="AMA199"/>
      <c r="AMB199"/>
      <c r="AMC199"/>
      <c r="AMD199"/>
      <c r="AME199"/>
      <c r="AMF199"/>
      <c r="AMG199"/>
      <c r="AMH199"/>
      <c r="AMI199"/>
      <c r="AMJ199"/>
    </row>
    <row r="200" spans="1:1024" ht="13.5" customHeight="1">
      <c r="A200" s="661" t="b">
        <f>FALSE()</f>
        <v>0</v>
      </c>
      <c r="B200" s="925" t="s">
        <v>318</v>
      </c>
      <c r="C200" s="925"/>
      <c r="D200" s="925"/>
      <c r="E200" s="925"/>
      <c r="F200" s="925"/>
      <c r="G200" s="925"/>
      <c r="H200" s="925"/>
      <c r="I200" s="925"/>
      <c r="J200" s="925"/>
      <c r="K200" s="925"/>
      <c r="L200" s="925"/>
      <c r="M200" s="925"/>
      <c r="N200" s="925"/>
      <c r="O200" s="925"/>
      <c r="P200" s="925"/>
      <c r="Q200" s="925"/>
      <c r="R200" s="925"/>
      <c r="S200" s="925"/>
      <c r="T200" s="925"/>
      <c r="U200" s="925"/>
      <c r="V200" s="925"/>
      <c r="W200" s="925"/>
      <c r="X200" s="925"/>
      <c r="Y200" s="927" t="s">
        <v>319</v>
      </c>
      <c r="Z200" s="927"/>
      <c r="AA200" s="927"/>
      <c r="AB200" s="927"/>
      <c r="AC200" s="927"/>
      <c r="AD200" s="927"/>
      <c r="AE200" s="927"/>
      <c r="AF200" s="927"/>
      <c r="AG200" s="927"/>
      <c r="AH200" s="927"/>
      <c r="AI200" s="927"/>
      <c r="AJ200" s="927"/>
      <c r="AL200" s="297"/>
      <c r="AM200" s="297"/>
      <c r="AN200" s="297"/>
      <c r="AO200" s="297"/>
      <c r="AP200" s="297"/>
      <c r="AQ200" s="297"/>
      <c r="AR200" s="297"/>
      <c r="AS200" s="297"/>
      <c r="AT200" s="297"/>
      <c r="AU200" s="297"/>
      <c r="AV200" s="297"/>
      <c r="AW200" s="297"/>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c r="MS200"/>
      <c r="MT200"/>
      <c r="MU200"/>
      <c r="MV200"/>
      <c r="MW200"/>
      <c r="MX200"/>
      <c r="MY200"/>
      <c r="MZ200"/>
      <c r="NA200"/>
      <c r="NB200"/>
      <c r="NC200"/>
      <c r="ND200"/>
      <c r="NE200"/>
      <c r="NF200"/>
      <c r="NG200"/>
      <c r="NH200"/>
      <c r="NI200"/>
      <c r="NJ200"/>
      <c r="NK200"/>
      <c r="NL200"/>
      <c r="NM200"/>
      <c r="NN200"/>
      <c r="NO200"/>
      <c r="NP200"/>
      <c r="NQ200"/>
      <c r="NR200"/>
      <c r="NS200"/>
      <c r="NT200"/>
      <c r="NU200"/>
      <c r="NV200"/>
      <c r="NW200"/>
      <c r="NX200"/>
      <c r="NY200"/>
      <c r="NZ200"/>
      <c r="OA200"/>
      <c r="OB200"/>
      <c r="OC200"/>
      <c r="OD200"/>
      <c r="OE200"/>
      <c r="OF200"/>
      <c r="OG200"/>
      <c r="OH200"/>
      <c r="OI200"/>
      <c r="OJ200"/>
      <c r="OK200"/>
      <c r="OL200"/>
      <c r="OM200"/>
      <c r="ON200"/>
      <c r="OO200"/>
      <c r="OP200"/>
      <c r="OQ200"/>
      <c r="OR200"/>
      <c r="OS200"/>
      <c r="OT200"/>
      <c r="OU200"/>
      <c r="OV200"/>
      <c r="OW200"/>
      <c r="OX200"/>
      <c r="OY200"/>
      <c r="OZ200"/>
      <c r="PA200"/>
      <c r="PB200"/>
      <c r="PC200"/>
      <c r="PD200"/>
      <c r="PE200"/>
      <c r="PF200"/>
      <c r="PG200"/>
      <c r="PH200"/>
      <c r="PI200"/>
      <c r="PJ200"/>
      <c r="PK200"/>
      <c r="PL200"/>
      <c r="PM200"/>
      <c r="PN200"/>
      <c r="PO200"/>
      <c r="PP200"/>
      <c r="PQ200"/>
      <c r="PR200"/>
      <c r="PS200"/>
      <c r="PT200"/>
      <c r="PU200"/>
      <c r="PV200"/>
      <c r="PW200"/>
      <c r="PX200"/>
      <c r="PY200"/>
      <c r="PZ200"/>
      <c r="QA200"/>
      <c r="QB200"/>
      <c r="QC200"/>
      <c r="QD200"/>
      <c r="QE200"/>
      <c r="QF200"/>
      <c r="QG200"/>
      <c r="QH200"/>
      <c r="QI200"/>
      <c r="QJ200"/>
      <c r="QK200"/>
      <c r="QL200"/>
      <c r="QM200"/>
      <c r="QN200"/>
      <c r="QO200"/>
      <c r="QP200"/>
      <c r="QQ200"/>
      <c r="QR200"/>
      <c r="QS200"/>
      <c r="QT200"/>
      <c r="QU200"/>
      <c r="QV200"/>
      <c r="QW200"/>
      <c r="QX200"/>
      <c r="QY200"/>
      <c r="QZ200"/>
      <c r="RA200"/>
      <c r="RB200"/>
      <c r="RC200"/>
      <c r="RD200"/>
      <c r="RE200"/>
      <c r="RF200"/>
      <c r="RG200"/>
      <c r="RH200"/>
      <c r="RI200"/>
      <c r="RJ200"/>
      <c r="RK200"/>
      <c r="RL200"/>
      <c r="RM200"/>
      <c r="RN200"/>
      <c r="RO200"/>
      <c r="RP200"/>
      <c r="RQ200"/>
      <c r="RR200"/>
      <c r="RS200"/>
      <c r="RT200"/>
      <c r="RU200"/>
      <c r="RV200"/>
      <c r="RW200"/>
      <c r="RX200"/>
      <c r="RY200"/>
      <c r="RZ200"/>
      <c r="SA200"/>
      <c r="SB200"/>
      <c r="SC200"/>
      <c r="SD200"/>
      <c r="SE200"/>
      <c r="SF200"/>
      <c r="SG200"/>
      <c r="SH200"/>
      <c r="SI200"/>
      <c r="SJ200"/>
      <c r="SK200"/>
      <c r="SL200"/>
      <c r="SM200"/>
      <c r="SN200"/>
      <c r="SO200"/>
      <c r="SP200"/>
      <c r="SQ200"/>
      <c r="SR200"/>
      <c r="SS200"/>
      <c r="ST200"/>
      <c r="SU200"/>
      <c r="SV200"/>
      <c r="SW200"/>
      <c r="SX200"/>
      <c r="SY200"/>
      <c r="SZ200"/>
      <c r="TA200"/>
      <c r="TB200"/>
      <c r="TC200"/>
      <c r="TD200"/>
      <c r="TE200"/>
      <c r="TF200"/>
      <c r="TG200"/>
      <c r="TH200"/>
      <c r="TI200"/>
      <c r="TJ200"/>
      <c r="TK200"/>
      <c r="TL200"/>
      <c r="TM200"/>
      <c r="TN200"/>
      <c r="TO200"/>
      <c r="TP200"/>
      <c r="TQ200"/>
      <c r="TR200"/>
      <c r="TS200"/>
      <c r="TT200"/>
      <c r="TU200"/>
      <c r="TV200"/>
      <c r="TW200"/>
      <c r="TX200"/>
      <c r="TY200"/>
      <c r="TZ200"/>
      <c r="UA200"/>
      <c r="UB200"/>
      <c r="UC200"/>
      <c r="UD200"/>
      <c r="UE200"/>
      <c r="UF200"/>
      <c r="UG200"/>
      <c r="UH200"/>
      <c r="UI200"/>
      <c r="UJ200"/>
      <c r="UK200"/>
      <c r="UL200"/>
      <c r="UM200"/>
      <c r="UN200"/>
      <c r="UO200"/>
      <c r="UP200"/>
      <c r="UQ200"/>
      <c r="UR200"/>
      <c r="US200"/>
      <c r="UT200"/>
      <c r="UU200"/>
      <c r="UV200"/>
      <c r="UW200"/>
      <c r="UX200"/>
      <c r="UY200"/>
      <c r="UZ200"/>
      <c r="VA200"/>
      <c r="VB200"/>
      <c r="VC200"/>
      <c r="VD200"/>
      <c r="VE200"/>
      <c r="VF200"/>
      <c r="VG200"/>
      <c r="VH200"/>
      <c r="VI200"/>
      <c r="VJ200"/>
      <c r="VK200"/>
      <c r="VL200"/>
      <c r="VM200"/>
      <c r="VN200"/>
      <c r="VO200"/>
      <c r="VP200"/>
      <c r="VQ200"/>
      <c r="VR200"/>
      <c r="VS200"/>
      <c r="VT200"/>
      <c r="VU200"/>
      <c r="VV200"/>
      <c r="VW200"/>
      <c r="VX200"/>
      <c r="VY200"/>
      <c r="VZ200"/>
      <c r="WA200"/>
      <c r="WB200"/>
      <c r="WC200"/>
      <c r="WD200"/>
      <c r="WE200"/>
      <c r="WF200"/>
      <c r="WG200"/>
      <c r="WH200"/>
      <c r="WI200"/>
      <c r="WJ200"/>
      <c r="WK200"/>
      <c r="WL200"/>
      <c r="WM200"/>
      <c r="WN200"/>
      <c r="WO200"/>
      <c r="WP200"/>
      <c r="WQ200"/>
      <c r="WR200"/>
      <c r="WS200"/>
      <c r="WT200"/>
      <c r="WU200"/>
      <c r="WV200"/>
      <c r="WW200"/>
      <c r="WX200"/>
      <c r="WY200"/>
      <c r="WZ200"/>
      <c r="XA200"/>
      <c r="XB200"/>
      <c r="XC200"/>
      <c r="XD200"/>
      <c r="XE200"/>
      <c r="XF200"/>
      <c r="XG200"/>
      <c r="XH200"/>
      <c r="XI200"/>
      <c r="XJ200"/>
      <c r="XK200"/>
      <c r="XL200"/>
      <c r="XM200"/>
      <c r="XN200"/>
      <c r="XO200"/>
      <c r="XP200"/>
      <c r="XQ200"/>
      <c r="XR200"/>
      <c r="XS200"/>
      <c r="XT200"/>
      <c r="XU200"/>
      <c r="XV200"/>
      <c r="XW200"/>
      <c r="XX200"/>
      <c r="XY200"/>
      <c r="XZ200"/>
      <c r="YA200"/>
      <c r="YB200"/>
      <c r="YC200"/>
      <c r="YD200"/>
      <c r="YE200"/>
      <c r="YF200"/>
      <c r="YG200"/>
      <c r="YH200"/>
      <c r="YI200"/>
      <c r="YJ200"/>
      <c r="YK200"/>
      <c r="YL200"/>
      <c r="YM200"/>
      <c r="YN200"/>
      <c r="YO200"/>
      <c r="YP200"/>
      <c r="YQ200"/>
      <c r="YR200"/>
      <c r="YS200"/>
      <c r="YT200"/>
      <c r="YU200"/>
      <c r="YV200"/>
      <c r="YW200"/>
      <c r="YX200"/>
      <c r="YY200"/>
      <c r="YZ200"/>
      <c r="ZA200"/>
      <c r="ZB200"/>
      <c r="ZC200"/>
      <c r="ZD200"/>
      <c r="ZE200"/>
      <c r="ZF200"/>
      <c r="ZG200"/>
      <c r="ZH200"/>
      <c r="ZI200"/>
      <c r="ZJ200"/>
      <c r="ZK200"/>
      <c r="ZL200"/>
      <c r="ZM200"/>
      <c r="ZN200"/>
      <c r="ZO200"/>
      <c r="ZP200"/>
      <c r="ZQ200"/>
      <c r="ZR200"/>
      <c r="ZS200"/>
      <c r="ZT200"/>
      <c r="ZU200"/>
      <c r="ZV200"/>
      <c r="ZW200"/>
      <c r="ZX200"/>
      <c r="ZY200"/>
      <c r="ZZ200"/>
      <c r="AAA200"/>
      <c r="AAB200"/>
      <c r="AAC200"/>
      <c r="AAD200"/>
      <c r="AAE200"/>
      <c r="AAF200"/>
      <c r="AAG200"/>
      <c r="AAH200"/>
      <c r="AAI200"/>
      <c r="AAJ200"/>
      <c r="AAK200"/>
      <c r="AAL200"/>
      <c r="AAM200"/>
      <c r="AAN200"/>
      <c r="AAO200"/>
      <c r="AAP200"/>
      <c r="AAQ200"/>
      <c r="AAR200"/>
      <c r="AAS200"/>
      <c r="AAT200"/>
      <c r="AAU200"/>
      <c r="AAV200"/>
      <c r="AAW200"/>
      <c r="AAX200"/>
      <c r="AAY200"/>
      <c r="AAZ200"/>
      <c r="ABA200"/>
      <c r="ABB200"/>
      <c r="ABC200"/>
      <c r="ABD200"/>
      <c r="ABE200"/>
      <c r="ABF200"/>
      <c r="ABG200"/>
      <c r="ABH200"/>
      <c r="ABI200"/>
      <c r="ABJ200"/>
      <c r="ABK200"/>
      <c r="ABL200"/>
      <c r="ABM200"/>
      <c r="ABN200"/>
      <c r="ABO200"/>
      <c r="ABP200"/>
      <c r="ABQ200"/>
      <c r="ABR200"/>
      <c r="ABS200"/>
      <c r="ABT200"/>
      <c r="ABU200"/>
      <c r="ABV200"/>
      <c r="ABW200"/>
      <c r="ABX200"/>
      <c r="ABY200"/>
      <c r="ABZ200"/>
      <c r="ACA200"/>
      <c r="ACB200"/>
      <c r="ACC200"/>
      <c r="ACD200"/>
      <c r="ACE200"/>
      <c r="ACF200"/>
      <c r="ACG200"/>
      <c r="ACH200"/>
      <c r="ACI200"/>
      <c r="ACJ200"/>
      <c r="ACK200"/>
      <c r="ACL200"/>
      <c r="ACM200"/>
      <c r="ACN200"/>
      <c r="ACO200"/>
      <c r="ACP200"/>
      <c r="ACQ200"/>
      <c r="ACR200"/>
      <c r="ACS200"/>
      <c r="ACT200"/>
      <c r="ACU200"/>
      <c r="ACV200"/>
      <c r="ACW200"/>
      <c r="ACX200"/>
      <c r="ACY200"/>
      <c r="ACZ200"/>
      <c r="ADA200"/>
      <c r="ADB200"/>
      <c r="ADC200"/>
      <c r="ADD200"/>
      <c r="ADE200"/>
      <c r="ADF200"/>
      <c r="ADG200"/>
      <c r="ADH200"/>
      <c r="ADI200"/>
      <c r="ADJ200"/>
      <c r="ADK200"/>
      <c r="ADL200"/>
      <c r="ADM200"/>
      <c r="ADN200"/>
      <c r="ADO200"/>
      <c r="ADP200"/>
      <c r="ADQ200"/>
      <c r="ADR200"/>
      <c r="ADS200"/>
      <c r="ADT200"/>
      <c r="ADU200"/>
      <c r="ADV200"/>
      <c r="ADW200"/>
      <c r="ADX200"/>
      <c r="ADY200"/>
      <c r="ADZ200"/>
      <c r="AEA200"/>
      <c r="AEB200"/>
      <c r="AEC200"/>
      <c r="AED200"/>
      <c r="AEE200"/>
      <c r="AEF200"/>
      <c r="AEG200"/>
      <c r="AEH200"/>
      <c r="AEI200"/>
      <c r="AEJ200"/>
      <c r="AEK200"/>
      <c r="AEL200"/>
      <c r="AEM200"/>
      <c r="AEN200"/>
      <c r="AEO200"/>
      <c r="AEP200"/>
      <c r="AEQ200"/>
      <c r="AER200"/>
      <c r="AES200"/>
      <c r="AET200"/>
      <c r="AEU200"/>
      <c r="AEV200"/>
      <c r="AEW200"/>
      <c r="AEX200"/>
      <c r="AEY200"/>
      <c r="AEZ200"/>
      <c r="AFA200"/>
      <c r="AFB200"/>
      <c r="AFC200"/>
      <c r="AFD200"/>
      <c r="AFE200"/>
      <c r="AFF200"/>
      <c r="AFG200"/>
      <c r="AFH200"/>
      <c r="AFI200"/>
      <c r="AFJ200"/>
      <c r="AFK200"/>
      <c r="AFL200"/>
      <c r="AFM200"/>
      <c r="AFN200"/>
      <c r="AFO200"/>
      <c r="AFP200"/>
      <c r="AFQ200"/>
      <c r="AFR200"/>
      <c r="AFS200"/>
      <c r="AFT200"/>
      <c r="AFU200"/>
      <c r="AFV200"/>
      <c r="AFW200"/>
      <c r="AFX200"/>
      <c r="AFY200"/>
      <c r="AFZ200"/>
      <c r="AGA200"/>
      <c r="AGB200"/>
      <c r="AGC200"/>
      <c r="AGD200"/>
      <c r="AGE200"/>
      <c r="AGF200"/>
      <c r="AGG200"/>
      <c r="AGH200"/>
      <c r="AGI200"/>
      <c r="AGJ200"/>
      <c r="AGK200"/>
      <c r="AGL200"/>
      <c r="AGM200"/>
      <c r="AGN200"/>
      <c r="AGO200"/>
      <c r="AGP200"/>
      <c r="AGQ200"/>
      <c r="AGR200"/>
      <c r="AGS200"/>
      <c r="AGT200"/>
      <c r="AGU200"/>
      <c r="AGV200"/>
      <c r="AGW200"/>
      <c r="AGX200"/>
      <c r="AGY200"/>
      <c r="AGZ200"/>
      <c r="AHA200"/>
      <c r="AHB200"/>
      <c r="AHC200"/>
      <c r="AHD200"/>
      <c r="AHE200"/>
      <c r="AHF200"/>
      <c r="AHG200"/>
      <c r="AHH200"/>
      <c r="AHI200"/>
      <c r="AHJ200"/>
      <c r="AHK200"/>
      <c r="AHL200"/>
      <c r="AHM200"/>
      <c r="AHN200"/>
      <c r="AHO200"/>
      <c r="AHP200"/>
      <c r="AHQ200"/>
      <c r="AHR200"/>
      <c r="AHS200"/>
      <c r="AHT200"/>
      <c r="AHU200"/>
      <c r="AHV200"/>
      <c r="AHW200"/>
      <c r="AHX200"/>
      <c r="AHY200"/>
      <c r="AHZ200"/>
      <c r="AIA200"/>
      <c r="AIB200"/>
      <c r="AIC200"/>
      <c r="AID200"/>
      <c r="AIE200"/>
      <c r="AIF200"/>
      <c r="AIG200"/>
      <c r="AIH200"/>
      <c r="AII200"/>
      <c r="AIJ200"/>
      <c r="AIK200"/>
      <c r="AIL200"/>
      <c r="AIM200"/>
      <c r="AIN200"/>
      <c r="AIO200"/>
      <c r="AIP200"/>
      <c r="AIQ200"/>
      <c r="AIR200"/>
      <c r="AIS200"/>
      <c r="AIT200"/>
      <c r="AIU200"/>
      <c r="AIV200"/>
      <c r="AIW200"/>
      <c r="AIX200"/>
      <c r="AIY200"/>
      <c r="AIZ200"/>
      <c r="AJA200"/>
      <c r="AJB200"/>
      <c r="AJC200"/>
      <c r="AJD200"/>
      <c r="AJE200"/>
      <c r="AJF200"/>
      <c r="AJG200"/>
      <c r="AJH200"/>
      <c r="AJI200"/>
      <c r="AJJ200"/>
      <c r="AJK200"/>
      <c r="AJL200"/>
      <c r="AJM200"/>
      <c r="AJN200"/>
      <c r="AJO200"/>
      <c r="AJP200"/>
      <c r="AJQ200"/>
      <c r="AJR200"/>
      <c r="AJS200"/>
      <c r="AJT200"/>
      <c r="AJU200"/>
      <c r="AJV200"/>
      <c r="AJW200"/>
      <c r="AJX200"/>
      <c r="AJY200"/>
      <c r="AJZ200"/>
      <c r="AKA200"/>
      <c r="AKB200"/>
      <c r="AKC200"/>
      <c r="AKD200"/>
      <c r="AKE200"/>
      <c r="AKF200"/>
      <c r="AKG200"/>
      <c r="AKH200"/>
      <c r="AKI200"/>
      <c r="AKJ200"/>
      <c r="AKK200"/>
      <c r="AKL200"/>
      <c r="AKM200"/>
      <c r="AKN200"/>
      <c r="AKO200"/>
      <c r="AKP200"/>
      <c r="AKQ200"/>
      <c r="AKR200"/>
      <c r="AKS200"/>
      <c r="AKT200"/>
      <c r="AKU200"/>
      <c r="AKV200"/>
      <c r="AKW200"/>
      <c r="AKX200"/>
      <c r="AKY200"/>
      <c r="AKZ200"/>
      <c r="ALA200"/>
      <c r="ALB200"/>
      <c r="ALC200"/>
      <c r="ALD200"/>
      <c r="ALE200"/>
      <c r="ALF200"/>
      <c r="ALG200"/>
      <c r="ALH200"/>
      <c r="ALI200"/>
      <c r="ALJ200"/>
      <c r="ALK200"/>
      <c r="ALL200"/>
      <c r="ALM200"/>
      <c r="ALN200"/>
      <c r="ALO200"/>
      <c r="ALP200"/>
      <c r="ALQ200"/>
      <c r="ALR200"/>
      <c r="ALS200"/>
      <c r="ALT200"/>
      <c r="ALU200"/>
      <c r="ALV200"/>
      <c r="ALW200"/>
      <c r="ALX200"/>
      <c r="ALY200"/>
      <c r="ALZ200"/>
      <c r="AMA200"/>
      <c r="AMB200"/>
      <c r="AMC200"/>
      <c r="AMD200"/>
      <c r="AME200"/>
      <c r="AMF200"/>
      <c r="AMG200"/>
      <c r="AMH200"/>
      <c r="AMI200"/>
      <c r="AMJ200"/>
    </row>
    <row r="201" spans="1:1024" ht="13.5" customHeight="1">
      <c r="A201" s="665" t="b">
        <f>FALSE()</f>
        <v>0</v>
      </c>
      <c r="B201" s="666" t="s">
        <v>320</v>
      </c>
      <c r="C201" s="667"/>
      <c r="D201" s="667"/>
      <c r="E201" s="667"/>
      <c r="F201" s="667"/>
      <c r="G201" s="667"/>
      <c r="H201" s="667"/>
      <c r="I201" s="667"/>
      <c r="J201" s="667"/>
      <c r="K201" s="667"/>
      <c r="L201" s="667"/>
      <c r="M201" s="667"/>
      <c r="N201" s="667"/>
      <c r="O201" s="667"/>
      <c r="P201" s="667"/>
      <c r="Q201" s="667"/>
      <c r="R201" s="667"/>
      <c r="S201" s="667"/>
      <c r="T201" s="667"/>
      <c r="U201" s="667"/>
      <c r="V201" s="667"/>
      <c r="W201" s="667"/>
      <c r="X201" s="668"/>
      <c r="Y201" s="928" t="s">
        <v>321</v>
      </c>
      <c r="Z201" s="928"/>
      <c r="AA201" s="928"/>
      <c r="AB201" s="928"/>
      <c r="AC201" s="928"/>
      <c r="AD201" s="928"/>
      <c r="AE201" s="928"/>
      <c r="AF201" s="928"/>
      <c r="AG201" s="928"/>
      <c r="AH201" s="928"/>
      <c r="AI201" s="928"/>
      <c r="AJ201" s="928"/>
      <c r="AL201" s="297"/>
      <c r="AM201" s="297"/>
      <c r="AN201" s="297"/>
      <c r="AO201" s="297"/>
      <c r="AP201" s="297"/>
      <c r="AQ201" s="297"/>
      <c r="AR201" s="297"/>
      <c r="AS201" s="297"/>
      <c r="AT201" s="297"/>
      <c r="AU201" s="297"/>
      <c r="AV201" s="297"/>
      <c r="AW201" s="297"/>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c r="NL201"/>
      <c r="NM201"/>
      <c r="NN201"/>
      <c r="NO201"/>
      <c r="NP201"/>
      <c r="NQ201"/>
      <c r="NR201"/>
      <c r="NS201"/>
      <c r="NT201"/>
      <c r="NU201"/>
      <c r="NV201"/>
      <c r="NW201"/>
      <c r="NX201"/>
      <c r="NY201"/>
      <c r="NZ201"/>
      <c r="OA201"/>
      <c r="OB201"/>
      <c r="OC201"/>
      <c r="OD201"/>
      <c r="OE201"/>
      <c r="OF201"/>
      <c r="OG201"/>
      <c r="OH201"/>
      <c r="OI201"/>
      <c r="OJ201"/>
      <c r="OK201"/>
      <c r="OL201"/>
      <c r="OM201"/>
      <c r="ON201"/>
      <c r="OO201"/>
      <c r="OP201"/>
      <c r="OQ201"/>
      <c r="OR201"/>
      <c r="OS201"/>
      <c r="OT201"/>
      <c r="OU201"/>
      <c r="OV201"/>
      <c r="OW201"/>
      <c r="OX201"/>
      <c r="OY201"/>
      <c r="OZ201"/>
      <c r="PA201"/>
      <c r="PB201"/>
      <c r="PC201"/>
      <c r="PD201"/>
      <c r="PE201"/>
      <c r="PF201"/>
      <c r="PG201"/>
      <c r="PH201"/>
      <c r="PI201"/>
      <c r="PJ201"/>
      <c r="PK201"/>
      <c r="PL201"/>
      <c r="PM201"/>
      <c r="PN201"/>
      <c r="PO201"/>
      <c r="PP201"/>
      <c r="PQ201"/>
      <c r="PR201"/>
      <c r="PS201"/>
      <c r="PT201"/>
      <c r="PU201"/>
      <c r="PV201"/>
      <c r="PW201"/>
      <c r="PX201"/>
      <c r="PY201"/>
      <c r="PZ201"/>
      <c r="QA201"/>
      <c r="QB201"/>
      <c r="QC201"/>
      <c r="QD201"/>
      <c r="QE201"/>
      <c r="QF201"/>
      <c r="QG201"/>
      <c r="QH201"/>
      <c r="QI201"/>
      <c r="QJ201"/>
      <c r="QK201"/>
      <c r="QL201"/>
      <c r="QM201"/>
      <c r="QN201"/>
      <c r="QO201"/>
      <c r="QP201"/>
      <c r="QQ201"/>
      <c r="QR201"/>
      <c r="QS201"/>
      <c r="QT201"/>
      <c r="QU201"/>
      <c r="QV201"/>
      <c r="QW201"/>
      <c r="QX201"/>
      <c r="QY201"/>
      <c r="QZ201"/>
      <c r="RA201"/>
      <c r="RB201"/>
      <c r="RC201"/>
      <c r="RD201"/>
      <c r="RE201"/>
      <c r="RF201"/>
      <c r="RG201"/>
      <c r="RH201"/>
      <c r="RI201"/>
      <c r="RJ201"/>
      <c r="RK201"/>
      <c r="RL201"/>
      <c r="RM201"/>
      <c r="RN201"/>
      <c r="RO201"/>
      <c r="RP201"/>
      <c r="RQ201"/>
      <c r="RR201"/>
      <c r="RS201"/>
      <c r="RT201"/>
      <c r="RU201"/>
      <c r="RV201"/>
      <c r="RW201"/>
      <c r="RX201"/>
      <c r="RY201"/>
      <c r="RZ201"/>
      <c r="SA201"/>
      <c r="SB201"/>
      <c r="SC201"/>
      <c r="SD201"/>
      <c r="SE201"/>
      <c r="SF201"/>
      <c r="SG201"/>
      <c r="SH201"/>
      <c r="SI201"/>
      <c r="SJ201"/>
      <c r="SK201"/>
      <c r="SL201"/>
      <c r="SM201"/>
      <c r="SN201"/>
      <c r="SO201"/>
      <c r="SP201"/>
      <c r="SQ201"/>
      <c r="SR201"/>
      <c r="SS201"/>
      <c r="ST201"/>
      <c r="SU201"/>
      <c r="SV201"/>
      <c r="SW201"/>
      <c r="SX201"/>
      <c r="SY201"/>
      <c r="SZ201"/>
      <c r="TA201"/>
      <c r="TB201"/>
      <c r="TC201"/>
      <c r="TD201"/>
      <c r="TE201"/>
      <c r="TF201"/>
      <c r="TG201"/>
      <c r="TH201"/>
      <c r="TI201"/>
      <c r="TJ201"/>
      <c r="TK201"/>
      <c r="TL201"/>
      <c r="TM201"/>
      <c r="TN201"/>
      <c r="TO201"/>
      <c r="TP201"/>
      <c r="TQ201"/>
      <c r="TR201"/>
      <c r="TS201"/>
      <c r="TT201"/>
      <c r="TU201"/>
      <c r="TV201"/>
      <c r="TW201"/>
      <c r="TX201"/>
      <c r="TY201"/>
      <c r="TZ201"/>
      <c r="UA201"/>
      <c r="UB201"/>
      <c r="UC201"/>
      <c r="UD201"/>
      <c r="UE201"/>
      <c r="UF201"/>
      <c r="UG201"/>
      <c r="UH201"/>
      <c r="UI201"/>
      <c r="UJ201"/>
      <c r="UK201"/>
      <c r="UL201"/>
      <c r="UM201"/>
      <c r="UN201"/>
      <c r="UO201"/>
      <c r="UP201"/>
      <c r="UQ201"/>
      <c r="UR201"/>
      <c r="US201"/>
      <c r="UT201"/>
      <c r="UU201"/>
      <c r="UV201"/>
      <c r="UW201"/>
      <c r="UX201"/>
      <c r="UY201"/>
      <c r="UZ201"/>
      <c r="VA201"/>
      <c r="VB201"/>
      <c r="VC201"/>
      <c r="VD201"/>
      <c r="VE201"/>
      <c r="VF201"/>
      <c r="VG201"/>
      <c r="VH201"/>
      <c r="VI201"/>
      <c r="VJ201"/>
      <c r="VK201"/>
      <c r="VL201"/>
      <c r="VM201"/>
      <c r="VN201"/>
      <c r="VO201"/>
      <c r="VP201"/>
      <c r="VQ201"/>
      <c r="VR201"/>
      <c r="VS201"/>
      <c r="VT201"/>
      <c r="VU201"/>
      <c r="VV201"/>
      <c r="VW201"/>
      <c r="VX201"/>
      <c r="VY201"/>
      <c r="VZ201"/>
      <c r="WA201"/>
      <c r="WB201"/>
      <c r="WC201"/>
      <c r="WD201"/>
      <c r="WE201"/>
      <c r="WF201"/>
      <c r="WG201"/>
      <c r="WH201"/>
      <c r="WI201"/>
      <c r="WJ201"/>
      <c r="WK201"/>
      <c r="WL201"/>
      <c r="WM201"/>
      <c r="WN201"/>
      <c r="WO201"/>
      <c r="WP201"/>
      <c r="WQ201"/>
      <c r="WR201"/>
      <c r="WS201"/>
      <c r="WT201"/>
      <c r="WU201"/>
      <c r="WV201"/>
      <c r="WW201"/>
      <c r="WX201"/>
      <c r="WY201"/>
      <c r="WZ201"/>
      <c r="XA201"/>
      <c r="XB201"/>
      <c r="XC201"/>
      <c r="XD201"/>
      <c r="XE201"/>
      <c r="XF201"/>
      <c r="XG201"/>
      <c r="XH201"/>
      <c r="XI201"/>
      <c r="XJ201"/>
      <c r="XK201"/>
      <c r="XL201"/>
      <c r="XM201"/>
      <c r="XN201"/>
      <c r="XO201"/>
      <c r="XP201"/>
      <c r="XQ201"/>
      <c r="XR201"/>
      <c r="XS201"/>
      <c r="XT201"/>
      <c r="XU201"/>
      <c r="XV201"/>
      <c r="XW201"/>
      <c r="XX201"/>
      <c r="XY201"/>
      <c r="XZ201"/>
      <c r="YA201"/>
      <c r="YB201"/>
      <c r="YC201"/>
      <c r="YD201"/>
      <c r="YE201"/>
      <c r="YF201"/>
      <c r="YG201"/>
      <c r="YH201"/>
      <c r="YI201"/>
      <c r="YJ201"/>
      <c r="YK201"/>
      <c r="YL201"/>
      <c r="YM201"/>
      <c r="YN201"/>
      <c r="YO201"/>
      <c r="YP201"/>
      <c r="YQ201"/>
      <c r="YR201"/>
      <c r="YS201"/>
      <c r="YT201"/>
      <c r="YU201"/>
      <c r="YV201"/>
      <c r="YW201"/>
      <c r="YX201"/>
      <c r="YY201"/>
      <c r="YZ201"/>
      <c r="ZA201"/>
      <c r="ZB201"/>
      <c r="ZC201"/>
      <c r="ZD201"/>
      <c r="ZE201"/>
      <c r="ZF201"/>
      <c r="ZG201"/>
      <c r="ZH201"/>
      <c r="ZI201"/>
      <c r="ZJ201"/>
      <c r="ZK201"/>
      <c r="ZL201"/>
      <c r="ZM201"/>
      <c r="ZN201"/>
      <c r="ZO201"/>
      <c r="ZP201"/>
      <c r="ZQ201"/>
      <c r="ZR201"/>
      <c r="ZS201"/>
      <c r="ZT201"/>
      <c r="ZU201"/>
      <c r="ZV201"/>
      <c r="ZW201"/>
      <c r="ZX201"/>
      <c r="ZY201"/>
      <c r="ZZ201"/>
      <c r="AAA201"/>
      <c r="AAB201"/>
      <c r="AAC201"/>
      <c r="AAD201"/>
      <c r="AAE201"/>
      <c r="AAF201"/>
      <c r="AAG201"/>
      <c r="AAH201"/>
      <c r="AAI201"/>
      <c r="AAJ201"/>
      <c r="AAK201"/>
      <c r="AAL201"/>
      <c r="AAM201"/>
      <c r="AAN201"/>
      <c r="AAO201"/>
      <c r="AAP201"/>
      <c r="AAQ201"/>
      <c r="AAR201"/>
      <c r="AAS201"/>
      <c r="AAT201"/>
      <c r="AAU201"/>
      <c r="AAV201"/>
      <c r="AAW201"/>
      <c r="AAX201"/>
      <c r="AAY201"/>
      <c r="AAZ201"/>
      <c r="ABA201"/>
      <c r="ABB201"/>
      <c r="ABC201"/>
      <c r="ABD201"/>
      <c r="ABE201"/>
      <c r="ABF201"/>
      <c r="ABG201"/>
      <c r="ABH201"/>
      <c r="ABI201"/>
      <c r="ABJ201"/>
      <c r="ABK201"/>
      <c r="ABL201"/>
      <c r="ABM201"/>
      <c r="ABN201"/>
      <c r="ABO201"/>
      <c r="ABP201"/>
      <c r="ABQ201"/>
      <c r="ABR201"/>
      <c r="ABS201"/>
      <c r="ABT201"/>
      <c r="ABU201"/>
      <c r="ABV201"/>
      <c r="ABW201"/>
      <c r="ABX201"/>
      <c r="ABY201"/>
      <c r="ABZ201"/>
      <c r="ACA201"/>
      <c r="ACB201"/>
      <c r="ACC201"/>
      <c r="ACD201"/>
      <c r="ACE201"/>
      <c r="ACF201"/>
      <c r="ACG201"/>
      <c r="ACH201"/>
      <c r="ACI201"/>
      <c r="ACJ201"/>
      <c r="ACK201"/>
      <c r="ACL201"/>
      <c r="ACM201"/>
      <c r="ACN201"/>
      <c r="ACO201"/>
      <c r="ACP201"/>
      <c r="ACQ201"/>
      <c r="ACR201"/>
      <c r="ACS201"/>
      <c r="ACT201"/>
      <c r="ACU201"/>
      <c r="ACV201"/>
      <c r="ACW201"/>
      <c r="ACX201"/>
      <c r="ACY201"/>
      <c r="ACZ201"/>
      <c r="ADA201"/>
      <c r="ADB201"/>
      <c r="ADC201"/>
      <c r="ADD201"/>
      <c r="ADE201"/>
      <c r="ADF201"/>
      <c r="ADG201"/>
      <c r="ADH201"/>
      <c r="ADI201"/>
      <c r="ADJ201"/>
      <c r="ADK201"/>
      <c r="ADL201"/>
      <c r="ADM201"/>
      <c r="ADN201"/>
      <c r="ADO201"/>
      <c r="ADP201"/>
      <c r="ADQ201"/>
      <c r="ADR201"/>
      <c r="ADS201"/>
      <c r="ADT201"/>
      <c r="ADU201"/>
      <c r="ADV201"/>
      <c r="ADW201"/>
      <c r="ADX201"/>
      <c r="ADY201"/>
      <c r="ADZ201"/>
      <c r="AEA201"/>
      <c r="AEB201"/>
      <c r="AEC201"/>
      <c r="AED201"/>
      <c r="AEE201"/>
      <c r="AEF201"/>
      <c r="AEG201"/>
      <c r="AEH201"/>
      <c r="AEI201"/>
      <c r="AEJ201"/>
      <c r="AEK201"/>
      <c r="AEL201"/>
      <c r="AEM201"/>
      <c r="AEN201"/>
      <c r="AEO201"/>
      <c r="AEP201"/>
      <c r="AEQ201"/>
      <c r="AER201"/>
      <c r="AES201"/>
      <c r="AET201"/>
      <c r="AEU201"/>
      <c r="AEV201"/>
      <c r="AEW201"/>
      <c r="AEX201"/>
      <c r="AEY201"/>
      <c r="AEZ201"/>
      <c r="AFA201"/>
      <c r="AFB201"/>
      <c r="AFC201"/>
      <c r="AFD201"/>
      <c r="AFE201"/>
      <c r="AFF201"/>
      <c r="AFG201"/>
      <c r="AFH201"/>
      <c r="AFI201"/>
      <c r="AFJ201"/>
      <c r="AFK201"/>
      <c r="AFL201"/>
      <c r="AFM201"/>
      <c r="AFN201"/>
      <c r="AFO201"/>
      <c r="AFP201"/>
      <c r="AFQ201"/>
      <c r="AFR201"/>
      <c r="AFS201"/>
      <c r="AFT201"/>
      <c r="AFU201"/>
      <c r="AFV201"/>
      <c r="AFW201"/>
      <c r="AFX201"/>
      <c r="AFY201"/>
      <c r="AFZ201"/>
      <c r="AGA201"/>
      <c r="AGB201"/>
      <c r="AGC201"/>
      <c r="AGD201"/>
      <c r="AGE201"/>
      <c r="AGF201"/>
      <c r="AGG201"/>
      <c r="AGH201"/>
      <c r="AGI201"/>
      <c r="AGJ201"/>
      <c r="AGK201"/>
      <c r="AGL201"/>
      <c r="AGM201"/>
      <c r="AGN201"/>
      <c r="AGO201"/>
      <c r="AGP201"/>
      <c r="AGQ201"/>
      <c r="AGR201"/>
      <c r="AGS201"/>
      <c r="AGT201"/>
      <c r="AGU201"/>
      <c r="AGV201"/>
      <c r="AGW201"/>
      <c r="AGX201"/>
      <c r="AGY201"/>
      <c r="AGZ201"/>
      <c r="AHA201"/>
      <c r="AHB201"/>
      <c r="AHC201"/>
      <c r="AHD201"/>
      <c r="AHE201"/>
      <c r="AHF201"/>
      <c r="AHG201"/>
      <c r="AHH201"/>
      <c r="AHI201"/>
      <c r="AHJ201"/>
      <c r="AHK201"/>
      <c r="AHL201"/>
      <c r="AHM201"/>
      <c r="AHN201"/>
      <c r="AHO201"/>
      <c r="AHP201"/>
      <c r="AHQ201"/>
      <c r="AHR201"/>
      <c r="AHS201"/>
      <c r="AHT201"/>
      <c r="AHU201"/>
      <c r="AHV201"/>
      <c r="AHW201"/>
      <c r="AHX201"/>
      <c r="AHY201"/>
      <c r="AHZ201"/>
      <c r="AIA201"/>
      <c r="AIB201"/>
      <c r="AIC201"/>
      <c r="AID201"/>
      <c r="AIE201"/>
      <c r="AIF201"/>
      <c r="AIG201"/>
      <c r="AIH201"/>
      <c r="AII201"/>
      <c r="AIJ201"/>
      <c r="AIK201"/>
      <c r="AIL201"/>
      <c r="AIM201"/>
      <c r="AIN201"/>
      <c r="AIO201"/>
      <c r="AIP201"/>
      <c r="AIQ201"/>
      <c r="AIR201"/>
      <c r="AIS201"/>
      <c r="AIT201"/>
      <c r="AIU201"/>
      <c r="AIV201"/>
      <c r="AIW201"/>
      <c r="AIX201"/>
      <c r="AIY201"/>
      <c r="AIZ201"/>
      <c r="AJA201"/>
      <c r="AJB201"/>
      <c r="AJC201"/>
      <c r="AJD201"/>
      <c r="AJE201"/>
      <c r="AJF201"/>
      <c r="AJG201"/>
      <c r="AJH201"/>
      <c r="AJI201"/>
      <c r="AJJ201"/>
      <c r="AJK201"/>
      <c r="AJL201"/>
      <c r="AJM201"/>
      <c r="AJN201"/>
      <c r="AJO201"/>
      <c r="AJP201"/>
      <c r="AJQ201"/>
      <c r="AJR201"/>
      <c r="AJS201"/>
      <c r="AJT201"/>
      <c r="AJU201"/>
      <c r="AJV201"/>
      <c r="AJW201"/>
      <c r="AJX201"/>
      <c r="AJY201"/>
      <c r="AJZ201"/>
      <c r="AKA201"/>
      <c r="AKB201"/>
      <c r="AKC201"/>
      <c r="AKD201"/>
      <c r="AKE201"/>
      <c r="AKF201"/>
      <c r="AKG201"/>
      <c r="AKH201"/>
      <c r="AKI201"/>
      <c r="AKJ201"/>
      <c r="AKK201"/>
      <c r="AKL201"/>
      <c r="AKM201"/>
      <c r="AKN201"/>
      <c r="AKO201"/>
      <c r="AKP201"/>
      <c r="AKQ201"/>
      <c r="AKR201"/>
      <c r="AKS201"/>
      <c r="AKT201"/>
      <c r="AKU201"/>
      <c r="AKV201"/>
      <c r="AKW201"/>
      <c r="AKX201"/>
      <c r="AKY201"/>
      <c r="AKZ201"/>
      <c r="ALA201"/>
      <c r="ALB201"/>
      <c r="ALC201"/>
      <c r="ALD201"/>
      <c r="ALE201"/>
      <c r="ALF201"/>
      <c r="ALG201"/>
      <c r="ALH201"/>
      <c r="ALI201"/>
      <c r="ALJ201"/>
      <c r="ALK201"/>
      <c r="ALL201"/>
      <c r="ALM201"/>
      <c r="ALN201"/>
      <c r="ALO201"/>
      <c r="ALP201"/>
      <c r="ALQ201"/>
      <c r="ALR201"/>
      <c r="ALS201"/>
      <c r="ALT201"/>
      <c r="ALU201"/>
      <c r="ALV201"/>
      <c r="ALW201"/>
      <c r="ALX201"/>
      <c r="ALY201"/>
      <c r="ALZ201"/>
      <c r="AMA201"/>
      <c r="AMB201"/>
      <c r="AMC201"/>
      <c r="AMD201"/>
      <c r="AME201"/>
      <c r="AMF201"/>
      <c r="AMG201"/>
      <c r="AMH201"/>
      <c r="AMI201"/>
      <c r="AMJ201"/>
    </row>
    <row r="202" spans="1:1024" ht="5.25" customHeight="1">
      <c r="A202" s="654"/>
      <c r="B202" s="385"/>
      <c r="C202" s="654"/>
      <c r="D202" s="654"/>
      <c r="E202" s="654"/>
      <c r="F202" s="654"/>
      <c r="G202" s="654"/>
      <c r="H202" s="654"/>
      <c r="I202" s="654"/>
      <c r="J202" s="654"/>
      <c r="K202" s="654"/>
      <c r="L202" s="654"/>
      <c r="M202" s="654"/>
      <c r="N202" s="654"/>
      <c r="O202" s="654"/>
      <c r="P202" s="654"/>
      <c r="Q202" s="654"/>
      <c r="R202" s="654"/>
      <c r="S202" s="654"/>
      <c r="T202" s="654"/>
      <c r="U202" s="654"/>
      <c r="V202" s="654"/>
      <c r="W202" s="654"/>
      <c r="X202" s="654"/>
      <c r="Y202" s="385"/>
      <c r="Z202" s="385"/>
      <c r="AA202" s="385"/>
      <c r="AB202" s="385"/>
      <c r="AC202" s="385"/>
      <c r="AD202" s="385"/>
      <c r="AE202" s="385"/>
      <c r="AF202" s="385"/>
      <c r="AG202" s="385"/>
      <c r="AH202" s="654"/>
      <c r="AI202" s="655"/>
      <c r="AJ202" s="177"/>
      <c r="AL202" s="297"/>
      <c r="AM202" s="297"/>
      <c r="AN202" s="297"/>
      <c r="AO202" s="297"/>
      <c r="AP202" s="297"/>
      <c r="AQ202" s="297"/>
      <c r="AR202" s="297"/>
      <c r="AS202" s="297"/>
      <c r="AT202" s="297"/>
      <c r="AU202" s="297"/>
      <c r="AV202" s="297"/>
      <c r="AW202" s="297"/>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c r="OL202"/>
      <c r="OM202"/>
      <c r="ON202"/>
      <c r="OO202"/>
      <c r="OP202"/>
      <c r="OQ202"/>
      <c r="OR202"/>
      <c r="OS202"/>
      <c r="OT202"/>
      <c r="OU202"/>
      <c r="OV202"/>
      <c r="OW202"/>
      <c r="OX202"/>
      <c r="OY202"/>
      <c r="OZ202"/>
      <c r="PA202"/>
      <c r="PB202"/>
      <c r="PC202"/>
      <c r="PD202"/>
      <c r="PE202"/>
      <c r="PF202"/>
      <c r="PG202"/>
      <c r="PH202"/>
      <c r="PI202"/>
      <c r="PJ202"/>
      <c r="PK202"/>
      <c r="PL202"/>
      <c r="PM202"/>
      <c r="PN202"/>
      <c r="PO202"/>
      <c r="PP202"/>
      <c r="PQ202"/>
      <c r="PR202"/>
      <c r="PS202"/>
      <c r="PT202"/>
      <c r="PU202"/>
      <c r="PV202"/>
      <c r="PW202"/>
      <c r="PX202"/>
      <c r="PY202"/>
      <c r="PZ202"/>
      <c r="QA202"/>
      <c r="QB202"/>
      <c r="QC202"/>
      <c r="QD202"/>
      <c r="QE202"/>
      <c r="QF202"/>
      <c r="QG202"/>
      <c r="QH202"/>
      <c r="QI202"/>
      <c r="QJ202"/>
      <c r="QK202"/>
      <c r="QL202"/>
      <c r="QM202"/>
      <c r="QN202"/>
      <c r="QO202"/>
      <c r="QP202"/>
      <c r="QQ202"/>
      <c r="QR202"/>
      <c r="QS202"/>
      <c r="QT202"/>
      <c r="QU202"/>
      <c r="QV202"/>
      <c r="QW202"/>
      <c r="QX202"/>
      <c r="QY202"/>
      <c r="QZ202"/>
      <c r="RA202"/>
      <c r="RB202"/>
      <c r="RC202"/>
      <c r="RD202"/>
      <c r="RE202"/>
      <c r="RF202"/>
      <c r="RG202"/>
      <c r="RH202"/>
      <c r="RI202"/>
      <c r="RJ202"/>
      <c r="RK202"/>
      <c r="RL202"/>
      <c r="RM202"/>
      <c r="RN202"/>
      <c r="RO202"/>
      <c r="RP202"/>
      <c r="RQ202"/>
      <c r="RR202"/>
      <c r="RS202"/>
      <c r="RT202"/>
      <c r="RU202"/>
      <c r="RV202"/>
      <c r="RW202"/>
      <c r="RX202"/>
      <c r="RY202"/>
      <c r="RZ202"/>
      <c r="SA202"/>
      <c r="SB202"/>
      <c r="SC202"/>
      <c r="SD202"/>
      <c r="SE202"/>
      <c r="SF202"/>
      <c r="SG202"/>
      <c r="SH202"/>
      <c r="SI202"/>
      <c r="SJ202"/>
      <c r="SK202"/>
      <c r="SL202"/>
      <c r="SM202"/>
      <c r="SN202"/>
      <c r="SO202"/>
      <c r="SP202"/>
      <c r="SQ202"/>
      <c r="SR202"/>
      <c r="SS202"/>
      <c r="ST202"/>
      <c r="SU202"/>
      <c r="SV202"/>
      <c r="SW202"/>
      <c r="SX202"/>
      <c r="SY202"/>
      <c r="SZ202"/>
      <c r="TA202"/>
      <c r="TB202"/>
      <c r="TC202"/>
      <c r="TD202"/>
      <c r="TE202"/>
      <c r="TF202"/>
      <c r="TG202"/>
      <c r="TH202"/>
      <c r="TI202"/>
      <c r="TJ202"/>
      <c r="TK202"/>
      <c r="TL202"/>
      <c r="TM202"/>
      <c r="TN202"/>
      <c r="TO202"/>
      <c r="TP202"/>
      <c r="TQ202"/>
      <c r="TR202"/>
      <c r="TS202"/>
      <c r="TT202"/>
      <c r="TU202"/>
      <c r="TV202"/>
      <c r="TW202"/>
      <c r="TX202"/>
      <c r="TY202"/>
      <c r="TZ202"/>
      <c r="UA202"/>
      <c r="UB202"/>
      <c r="UC202"/>
      <c r="UD202"/>
      <c r="UE202"/>
      <c r="UF202"/>
      <c r="UG202"/>
      <c r="UH202"/>
      <c r="UI202"/>
      <c r="UJ202"/>
      <c r="UK202"/>
      <c r="UL202"/>
      <c r="UM202"/>
      <c r="UN202"/>
      <c r="UO202"/>
      <c r="UP202"/>
      <c r="UQ202"/>
      <c r="UR202"/>
      <c r="US202"/>
      <c r="UT202"/>
      <c r="UU202"/>
      <c r="UV202"/>
      <c r="UW202"/>
      <c r="UX202"/>
      <c r="UY202"/>
      <c r="UZ202"/>
      <c r="VA202"/>
      <c r="VB202"/>
      <c r="VC202"/>
      <c r="VD202"/>
      <c r="VE202"/>
      <c r="VF202"/>
      <c r="VG202"/>
      <c r="VH202"/>
      <c r="VI202"/>
      <c r="VJ202"/>
      <c r="VK202"/>
      <c r="VL202"/>
      <c r="VM202"/>
      <c r="VN202"/>
      <c r="VO202"/>
      <c r="VP202"/>
      <c r="VQ202"/>
      <c r="VR202"/>
      <c r="VS202"/>
      <c r="VT202"/>
      <c r="VU202"/>
      <c r="VV202"/>
      <c r="VW202"/>
      <c r="VX202"/>
      <c r="VY202"/>
      <c r="VZ202"/>
      <c r="WA202"/>
      <c r="WB202"/>
      <c r="WC202"/>
      <c r="WD202"/>
      <c r="WE202"/>
      <c r="WF202"/>
      <c r="WG202"/>
      <c r="WH202"/>
      <c r="WI202"/>
      <c r="WJ202"/>
      <c r="WK202"/>
      <c r="WL202"/>
      <c r="WM202"/>
      <c r="WN202"/>
      <c r="WO202"/>
      <c r="WP202"/>
      <c r="WQ202"/>
      <c r="WR202"/>
      <c r="WS202"/>
      <c r="WT202"/>
      <c r="WU202"/>
      <c r="WV202"/>
      <c r="WW202"/>
      <c r="WX202"/>
      <c r="WY202"/>
      <c r="WZ202"/>
      <c r="XA202"/>
      <c r="XB202"/>
      <c r="XC202"/>
      <c r="XD202"/>
      <c r="XE202"/>
      <c r="XF202"/>
      <c r="XG202"/>
      <c r="XH202"/>
      <c r="XI202"/>
      <c r="XJ202"/>
      <c r="XK202"/>
      <c r="XL202"/>
      <c r="XM202"/>
      <c r="XN202"/>
      <c r="XO202"/>
      <c r="XP202"/>
      <c r="XQ202"/>
      <c r="XR202"/>
      <c r="XS202"/>
      <c r="XT202"/>
      <c r="XU202"/>
      <c r="XV202"/>
      <c r="XW202"/>
      <c r="XX202"/>
      <c r="XY202"/>
      <c r="XZ202"/>
      <c r="YA202"/>
      <c r="YB202"/>
      <c r="YC202"/>
      <c r="YD202"/>
      <c r="YE202"/>
      <c r="YF202"/>
      <c r="YG202"/>
      <c r="YH202"/>
      <c r="YI202"/>
      <c r="YJ202"/>
      <c r="YK202"/>
      <c r="YL202"/>
      <c r="YM202"/>
      <c r="YN202"/>
      <c r="YO202"/>
      <c r="YP202"/>
      <c r="YQ202"/>
      <c r="YR202"/>
      <c r="YS202"/>
      <c r="YT202"/>
      <c r="YU202"/>
      <c r="YV202"/>
      <c r="YW202"/>
      <c r="YX202"/>
      <c r="YY202"/>
      <c r="YZ202"/>
      <c r="ZA202"/>
      <c r="ZB202"/>
      <c r="ZC202"/>
      <c r="ZD202"/>
      <c r="ZE202"/>
      <c r="ZF202"/>
      <c r="ZG202"/>
      <c r="ZH202"/>
      <c r="ZI202"/>
      <c r="ZJ202"/>
      <c r="ZK202"/>
      <c r="ZL202"/>
      <c r="ZM202"/>
      <c r="ZN202"/>
      <c r="ZO202"/>
      <c r="ZP202"/>
      <c r="ZQ202"/>
      <c r="ZR202"/>
      <c r="ZS202"/>
      <c r="ZT202"/>
      <c r="ZU202"/>
      <c r="ZV202"/>
      <c r="ZW202"/>
      <c r="ZX202"/>
      <c r="ZY202"/>
      <c r="ZZ202"/>
      <c r="AAA202"/>
      <c r="AAB202"/>
      <c r="AAC202"/>
      <c r="AAD202"/>
      <c r="AAE202"/>
      <c r="AAF202"/>
      <c r="AAG202"/>
      <c r="AAH202"/>
      <c r="AAI202"/>
      <c r="AAJ202"/>
      <c r="AAK202"/>
      <c r="AAL202"/>
      <c r="AAM202"/>
      <c r="AAN202"/>
      <c r="AAO202"/>
      <c r="AAP202"/>
      <c r="AAQ202"/>
      <c r="AAR202"/>
      <c r="AAS202"/>
      <c r="AAT202"/>
      <c r="AAU202"/>
      <c r="AAV202"/>
      <c r="AAW202"/>
      <c r="AAX202"/>
      <c r="AAY202"/>
      <c r="AAZ202"/>
      <c r="ABA202"/>
      <c r="ABB202"/>
      <c r="ABC202"/>
      <c r="ABD202"/>
      <c r="ABE202"/>
      <c r="ABF202"/>
      <c r="ABG202"/>
      <c r="ABH202"/>
      <c r="ABI202"/>
      <c r="ABJ202"/>
      <c r="ABK202"/>
      <c r="ABL202"/>
      <c r="ABM202"/>
      <c r="ABN202"/>
      <c r="ABO202"/>
      <c r="ABP202"/>
      <c r="ABQ202"/>
      <c r="ABR202"/>
      <c r="ABS202"/>
      <c r="ABT202"/>
      <c r="ABU202"/>
      <c r="ABV202"/>
      <c r="ABW202"/>
      <c r="ABX202"/>
      <c r="ABY202"/>
      <c r="ABZ202"/>
      <c r="ACA202"/>
      <c r="ACB202"/>
      <c r="ACC202"/>
      <c r="ACD202"/>
      <c r="ACE202"/>
      <c r="ACF202"/>
      <c r="ACG202"/>
      <c r="ACH202"/>
      <c r="ACI202"/>
      <c r="ACJ202"/>
      <c r="ACK202"/>
      <c r="ACL202"/>
      <c r="ACM202"/>
      <c r="ACN202"/>
      <c r="ACO202"/>
      <c r="ACP202"/>
      <c r="ACQ202"/>
      <c r="ACR202"/>
      <c r="ACS202"/>
      <c r="ACT202"/>
      <c r="ACU202"/>
      <c r="ACV202"/>
      <c r="ACW202"/>
      <c r="ACX202"/>
      <c r="ACY202"/>
      <c r="ACZ202"/>
      <c r="ADA202"/>
      <c r="ADB202"/>
      <c r="ADC202"/>
      <c r="ADD202"/>
      <c r="ADE202"/>
      <c r="ADF202"/>
      <c r="ADG202"/>
      <c r="ADH202"/>
      <c r="ADI202"/>
      <c r="ADJ202"/>
      <c r="ADK202"/>
      <c r="ADL202"/>
      <c r="ADM202"/>
      <c r="ADN202"/>
      <c r="ADO202"/>
      <c r="ADP202"/>
      <c r="ADQ202"/>
      <c r="ADR202"/>
      <c r="ADS202"/>
      <c r="ADT202"/>
      <c r="ADU202"/>
      <c r="ADV202"/>
      <c r="ADW202"/>
      <c r="ADX202"/>
      <c r="ADY202"/>
      <c r="ADZ202"/>
      <c r="AEA202"/>
      <c r="AEB202"/>
      <c r="AEC202"/>
      <c r="AED202"/>
      <c r="AEE202"/>
      <c r="AEF202"/>
      <c r="AEG202"/>
      <c r="AEH202"/>
      <c r="AEI202"/>
      <c r="AEJ202"/>
      <c r="AEK202"/>
      <c r="AEL202"/>
      <c r="AEM202"/>
      <c r="AEN202"/>
      <c r="AEO202"/>
      <c r="AEP202"/>
      <c r="AEQ202"/>
      <c r="AER202"/>
      <c r="AES202"/>
      <c r="AET202"/>
      <c r="AEU202"/>
      <c r="AEV202"/>
      <c r="AEW202"/>
      <c r="AEX202"/>
      <c r="AEY202"/>
      <c r="AEZ202"/>
      <c r="AFA202"/>
      <c r="AFB202"/>
      <c r="AFC202"/>
      <c r="AFD202"/>
      <c r="AFE202"/>
      <c r="AFF202"/>
      <c r="AFG202"/>
      <c r="AFH202"/>
      <c r="AFI202"/>
      <c r="AFJ202"/>
      <c r="AFK202"/>
      <c r="AFL202"/>
      <c r="AFM202"/>
      <c r="AFN202"/>
      <c r="AFO202"/>
      <c r="AFP202"/>
      <c r="AFQ202"/>
      <c r="AFR202"/>
      <c r="AFS202"/>
      <c r="AFT202"/>
      <c r="AFU202"/>
      <c r="AFV202"/>
      <c r="AFW202"/>
      <c r="AFX202"/>
      <c r="AFY202"/>
      <c r="AFZ202"/>
      <c r="AGA202"/>
      <c r="AGB202"/>
      <c r="AGC202"/>
      <c r="AGD202"/>
      <c r="AGE202"/>
      <c r="AGF202"/>
      <c r="AGG202"/>
      <c r="AGH202"/>
      <c r="AGI202"/>
      <c r="AGJ202"/>
      <c r="AGK202"/>
      <c r="AGL202"/>
      <c r="AGM202"/>
      <c r="AGN202"/>
      <c r="AGO202"/>
      <c r="AGP202"/>
      <c r="AGQ202"/>
      <c r="AGR202"/>
      <c r="AGS202"/>
      <c r="AGT202"/>
      <c r="AGU202"/>
      <c r="AGV202"/>
      <c r="AGW202"/>
      <c r="AGX202"/>
      <c r="AGY202"/>
      <c r="AGZ202"/>
      <c r="AHA202"/>
      <c r="AHB202"/>
      <c r="AHC202"/>
      <c r="AHD202"/>
      <c r="AHE202"/>
      <c r="AHF202"/>
      <c r="AHG202"/>
      <c r="AHH202"/>
      <c r="AHI202"/>
      <c r="AHJ202"/>
      <c r="AHK202"/>
      <c r="AHL202"/>
      <c r="AHM202"/>
      <c r="AHN202"/>
      <c r="AHO202"/>
      <c r="AHP202"/>
      <c r="AHQ202"/>
      <c r="AHR202"/>
      <c r="AHS202"/>
      <c r="AHT202"/>
      <c r="AHU202"/>
      <c r="AHV202"/>
      <c r="AHW202"/>
      <c r="AHX202"/>
      <c r="AHY202"/>
      <c r="AHZ202"/>
      <c r="AIA202"/>
      <c r="AIB202"/>
      <c r="AIC202"/>
      <c r="AID202"/>
      <c r="AIE202"/>
      <c r="AIF202"/>
      <c r="AIG202"/>
      <c r="AIH202"/>
      <c r="AII202"/>
      <c r="AIJ202"/>
      <c r="AIK202"/>
      <c r="AIL202"/>
      <c r="AIM202"/>
      <c r="AIN202"/>
      <c r="AIO202"/>
      <c r="AIP202"/>
      <c r="AIQ202"/>
      <c r="AIR202"/>
      <c r="AIS202"/>
      <c r="AIT202"/>
      <c r="AIU202"/>
      <c r="AIV202"/>
      <c r="AIW202"/>
      <c r="AIX202"/>
      <c r="AIY202"/>
      <c r="AIZ202"/>
      <c r="AJA202"/>
      <c r="AJB202"/>
      <c r="AJC202"/>
      <c r="AJD202"/>
      <c r="AJE202"/>
      <c r="AJF202"/>
      <c r="AJG202"/>
      <c r="AJH202"/>
      <c r="AJI202"/>
      <c r="AJJ202"/>
      <c r="AJK202"/>
      <c r="AJL202"/>
      <c r="AJM202"/>
      <c r="AJN202"/>
      <c r="AJO202"/>
      <c r="AJP202"/>
      <c r="AJQ202"/>
      <c r="AJR202"/>
      <c r="AJS202"/>
      <c r="AJT202"/>
      <c r="AJU202"/>
      <c r="AJV202"/>
      <c r="AJW202"/>
      <c r="AJX202"/>
      <c r="AJY202"/>
      <c r="AJZ202"/>
      <c r="AKA202"/>
      <c r="AKB202"/>
      <c r="AKC202"/>
      <c r="AKD202"/>
      <c r="AKE202"/>
      <c r="AKF202"/>
      <c r="AKG202"/>
      <c r="AKH202"/>
      <c r="AKI202"/>
      <c r="AKJ202"/>
      <c r="AKK202"/>
      <c r="AKL202"/>
      <c r="AKM202"/>
      <c r="AKN202"/>
      <c r="AKO202"/>
      <c r="AKP202"/>
      <c r="AKQ202"/>
      <c r="AKR202"/>
      <c r="AKS202"/>
      <c r="AKT202"/>
      <c r="AKU202"/>
      <c r="AKV202"/>
      <c r="AKW202"/>
      <c r="AKX202"/>
      <c r="AKY202"/>
      <c r="AKZ202"/>
      <c r="ALA202"/>
      <c r="ALB202"/>
      <c r="ALC202"/>
      <c r="ALD202"/>
      <c r="ALE202"/>
      <c r="ALF202"/>
      <c r="ALG202"/>
      <c r="ALH202"/>
      <c r="ALI202"/>
      <c r="ALJ202"/>
      <c r="ALK202"/>
      <c r="ALL202"/>
      <c r="ALM202"/>
      <c r="ALN202"/>
      <c r="ALO202"/>
      <c r="ALP202"/>
      <c r="ALQ202"/>
      <c r="ALR202"/>
      <c r="ALS202"/>
      <c r="ALT202"/>
      <c r="ALU202"/>
      <c r="ALV202"/>
      <c r="ALW202"/>
      <c r="ALX202"/>
      <c r="ALY202"/>
      <c r="ALZ202"/>
      <c r="AMA202"/>
      <c r="AMB202"/>
      <c r="AMC202"/>
      <c r="AMD202"/>
      <c r="AME202"/>
      <c r="AMF202"/>
      <c r="AMG202"/>
      <c r="AMH202"/>
      <c r="AMI202"/>
      <c r="AMJ202"/>
    </row>
    <row r="203" spans="1:1024" ht="12" customHeight="1">
      <c r="A203" s="669" t="s">
        <v>322</v>
      </c>
      <c r="B203" s="669"/>
      <c r="C203" s="669"/>
      <c r="D203" s="669"/>
      <c r="E203" s="669"/>
      <c r="F203" s="669"/>
      <c r="G203" s="669"/>
      <c r="H203" s="669"/>
      <c r="I203" s="669"/>
      <c r="J203" s="669"/>
      <c r="K203" s="669"/>
      <c r="L203" s="669"/>
      <c r="M203" s="669"/>
      <c r="N203" s="669"/>
      <c r="O203" s="669"/>
      <c r="P203" s="669"/>
      <c r="Q203" s="669"/>
      <c r="R203" s="669"/>
      <c r="S203" s="669"/>
      <c r="T203" s="669"/>
      <c r="U203" s="669"/>
      <c r="V203" s="669"/>
      <c r="W203" s="669"/>
      <c r="X203" s="669"/>
      <c r="Y203" s="669"/>
      <c r="Z203" s="669"/>
      <c r="AA203" s="669"/>
      <c r="AB203" s="669"/>
      <c r="AC203" s="669"/>
      <c r="AD203" s="669"/>
      <c r="AE203" s="669"/>
      <c r="AF203" s="669"/>
      <c r="AG203" s="669"/>
      <c r="AH203" s="669"/>
      <c r="AI203" s="669"/>
      <c r="AJ203"/>
      <c r="AL203" s="297"/>
      <c r="AM203" s="297"/>
      <c r="AN203" s="297"/>
      <c r="AO203" s="297"/>
      <c r="AP203" s="297"/>
      <c r="AQ203" s="297"/>
      <c r="AR203" s="297"/>
      <c r="AS203" s="297"/>
      <c r="AT203" s="297"/>
      <c r="AU203" s="297"/>
      <c r="AV203" s="297"/>
      <c r="AW203" s="297"/>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c r="OL203"/>
      <c r="OM203"/>
      <c r="ON203"/>
      <c r="OO203"/>
      <c r="OP203"/>
      <c r="OQ203"/>
      <c r="OR203"/>
      <c r="OS203"/>
      <c r="OT203"/>
      <c r="OU203"/>
      <c r="OV203"/>
      <c r="OW203"/>
      <c r="OX203"/>
      <c r="OY203"/>
      <c r="OZ203"/>
      <c r="PA203"/>
      <c r="PB203"/>
      <c r="PC203"/>
      <c r="PD203"/>
      <c r="PE203"/>
      <c r="PF203"/>
      <c r="PG203"/>
      <c r="PH203"/>
      <c r="PI203"/>
      <c r="PJ203"/>
      <c r="PK203"/>
      <c r="PL203"/>
      <c r="PM203"/>
      <c r="PN203"/>
      <c r="PO203"/>
      <c r="PP203"/>
      <c r="PQ203"/>
      <c r="PR203"/>
      <c r="PS203"/>
      <c r="PT203"/>
      <c r="PU203"/>
      <c r="PV203"/>
      <c r="PW203"/>
      <c r="PX203"/>
      <c r="PY203"/>
      <c r="PZ203"/>
      <c r="QA203"/>
      <c r="QB203"/>
      <c r="QC203"/>
      <c r="QD203"/>
      <c r="QE203"/>
      <c r="QF203"/>
      <c r="QG203"/>
      <c r="QH203"/>
      <c r="QI203"/>
      <c r="QJ203"/>
      <c r="QK203"/>
      <c r="QL203"/>
      <c r="QM203"/>
      <c r="QN203"/>
      <c r="QO203"/>
      <c r="QP203"/>
      <c r="QQ203"/>
      <c r="QR203"/>
      <c r="QS203"/>
      <c r="QT203"/>
      <c r="QU203"/>
      <c r="QV203"/>
      <c r="QW203"/>
      <c r="QX203"/>
      <c r="QY203"/>
      <c r="QZ203"/>
      <c r="RA203"/>
      <c r="RB203"/>
      <c r="RC203"/>
      <c r="RD203"/>
      <c r="RE203"/>
      <c r="RF203"/>
      <c r="RG203"/>
      <c r="RH203"/>
      <c r="RI203"/>
      <c r="RJ203"/>
      <c r="RK203"/>
      <c r="RL203"/>
      <c r="RM203"/>
      <c r="RN203"/>
      <c r="RO203"/>
      <c r="RP203"/>
      <c r="RQ203"/>
      <c r="RR203"/>
      <c r="RS203"/>
      <c r="RT203"/>
      <c r="RU203"/>
      <c r="RV203"/>
      <c r="RW203"/>
      <c r="RX203"/>
      <c r="RY203"/>
      <c r="RZ203"/>
      <c r="SA203"/>
      <c r="SB203"/>
      <c r="SC203"/>
      <c r="SD203"/>
      <c r="SE203"/>
      <c r="SF203"/>
      <c r="SG203"/>
      <c r="SH203"/>
      <c r="SI203"/>
      <c r="SJ203"/>
      <c r="SK203"/>
      <c r="SL203"/>
      <c r="SM203"/>
      <c r="SN203"/>
      <c r="SO203"/>
      <c r="SP203"/>
      <c r="SQ203"/>
      <c r="SR203"/>
      <c r="SS203"/>
      <c r="ST203"/>
      <c r="SU203"/>
      <c r="SV203"/>
      <c r="SW203"/>
      <c r="SX203"/>
      <c r="SY203"/>
      <c r="SZ203"/>
      <c r="TA203"/>
      <c r="TB203"/>
      <c r="TC203"/>
      <c r="TD203"/>
      <c r="TE203"/>
      <c r="TF203"/>
      <c r="TG203"/>
      <c r="TH203"/>
      <c r="TI203"/>
      <c r="TJ203"/>
      <c r="TK203"/>
      <c r="TL203"/>
      <c r="TM203"/>
      <c r="TN203"/>
      <c r="TO203"/>
      <c r="TP203"/>
      <c r="TQ203"/>
      <c r="TR203"/>
      <c r="TS203"/>
      <c r="TT203"/>
      <c r="TU203"/>
      <c r="TV203"/>
      <c r="TW203"/>
      <c r="TX203"/>
      <c r="TY203"/>
      <c r="TZ203"/>
      <c r="UA203"/>
      <c r="UB203"/>
      <c r="UC203"/>
      <c r="UD203"/>
      <c r="UE203"/>
      <c r="UF203"/>
      <c r="UG203"/>
      <c r="UH203"/>
      <c r="UI203"/>
      <c r="UJ203"/>
      <c r="UK203"/>
      <c r="UL203"/>
      <c r="UM203"/>
      <c r="UN203"/>
      <c r="UO203"/>
      <c r="UP203"/>
      <c r="UQ203"/>
      <c r="UR203"/>
      <c r="US203"/>
      <c r="UT203"/>
      <c r="UU203"/>
      <c r="UV203"/>
      <c r="UW203"/>
      <c r="UX203"/>
      <c r="UY203"/>
      <c r="UZ203"/>
      <c r="VA203"/>
      <c r="VB203"/>
      <c r="VC203"/>
      <c r="VD203"/>
      <c r="VE203"/>
      <c r="VF203"/>
      <c r="VG203"/>
      <c r="VH203"/>
      <c r="VI203"/>
      <c r="VJ203"/>
      <c r="VK203"/>
      <c r="VL203"/>
      <c r="VM203"/>
      <c r="VN203"/>
      <c r="VO203"/>
      <c r="VP203"/>
      <c r="VQ203"/>
      <c r="VR203"/>
      <c r="VS203"/>
      <c r="VT203"/>
      <c r="VU203"/>
      <c r="VV203"/>
      <c r="VW203"/>
      <c r="VX203"/>
      <c r="VY203"/>
      <c r="VZ203"/>
      <c r="WA203"/>
      <c r="WB203"/>
      <c r="WC203"/>
      <c r="WD203"/>
      <c r="WE203"/>
      <c r="WF203"/>
      <c r="WG203"/>
      <c r="WH203"/>
      <c r="WI203"/>
      <c r="WJ203"/>
      <c r="WK203"/>
      <c r="WL203"/>
      <c r="WM203"/>
      <c r="WN203"/>
      <c r="WO203"/>
      <c r="WP203"/>
      <c r="WQ203"/>
      <c r="WR203"/>
      <c r="WS203"/>
      <c r="WT203"/>
      <c r="WU203"/>
      <c r="WV203"/>
      <c r="WW203"/>
      <c r="WX203"/>
      <c r="WY203"/>
      <c r="WZ203"/>
      <c r="XA203"/>
      <c r="XB203"/>
      <c r="XC203"/>
      <c r="XD203"/>
      <c r="XE203"/>
      <c r="XF203"/>
      <c r="XG203"/>
      <c r="XH203"/>
      <c r="XI203"/>
      <c r="XJ203"/>
      <c r="XK203"/>
      <c r="XL203"/>
      <c r="XM203"/>
      <c r="XN203"/>
      <c r="XO203"/>
      <c r="XP203"/>
      <c r="XQ203"/>
      <c r="XR203"/>
      <c r="XS203"/>
      <c r="XT203"/>
      <c r="XU203"/>
      <c r="XV203"/>
      <c r="XW203"/>
      <c r="XX203"/>
      <c r="XY203"/>
      <c r="XZ203"/>
      <c r="YA203"/>
      <c r="YB203"/>
      <c r="YC203"/>
      <c r="YD203"/>
      <c r="YE203"/>
      <c r="YF203"/>
      <c r="YG203"/>
      <c r="YH203"/>
      <c r="YI203"/>
      <c r="YJ203"/>
      <c r="YK203"/>
      <c r="YL203"/>
      <c r="YM203"/>
      <c r="YN203"/>
      <c r="YO203"/>
      <c r="YP203"/>
      <c r="YQ203"/>
      <c r="YR203"/>
      <c r="YS203"/>
      <c r="YT203"/>
      <c r="YU203"/>
      <c r="YV203"/>
      <c r="YW203"/>
      <c r="YX203"/>
      <c r="YY203"/>
      <c r="YZ203"/>
      <c r="ZA203"/>
      <c r="ZB203"/>
      <c r="ZC203"/>
      <c r="ZD203"/>
      <c r="ZE203"/>
      <c r="ZF203"/>
      <c r="ZG203"/>
      <c r="ZH203"/>
      <c r="ZI203"/>
      <c r="ZJ203"/>
      <c r="ZK203"/>
      <c r="ZL203"/>
      <c r="ZM203"/>
      <c r="ZN203"/>
      <c r="ZO203"/>
      <c r="ZP203"/>
      <c r="ZQ203"/>
      <c r="ZR203"/>
      <c r="ZS203"/>
      <c r="ZT203"/>
      <c r="ZU203"/>
      <c r="ZV203"/>
      <c r="ZW203"/>
      <c r="ZX203"/>
      <c r="ZY203"/>
      <c r="ZZ203"/>
      <c r="AAA203"/>
      <c r="AAB203"/>
      <c r="AAC203"/>
      <c r="AAD203"/>
      <c r="AAE203"/>
      <c r="AAF203"/>
      <c r="AAG203"/>
      <c r="AAH203"/>
      <c r="AAI203"/>
      <c r="AAJ203"/>
      <c r="AAK203"/>
      <c r="AAL203"/>
      <c r="AAM203"/>
      <c r="AAN203"/>
      <c r="AAO203"/>
      <c r="AAP203"/>
      <c r="AAQ203"/>
      <c r="AAR203"/>
      <c r="AAS203"/>
      <c r="AAT203"/>
      <c r="AAU203"/>
      <c r="AAV203"/>
      <c r="AAW203"/>
      <c r="AAX203"/>
      <c r="AAY203"/>
      <c r="AAZ203"/>
      <c r="ABA203"/>
      <c r="ABB203"/>
      <c r="ABC203"/>
      <c r="ABD203"/>
      <c r="ABE203"/>
      <c r="ABF203"/>
      <c r="ABG203"/>
      <c r="ABH203"/>
      <c r="ABI203"/>
      <c r="ABJ203"/>
      <c r="ABK203"/>
      <c r="ABL203"/>
      <c r="ABM203"/>
      <c r="ABN203"/>
      <c r="ABO203"/>
      <c r="ABP203"/>
      <c r="ABQ203"/>
      <c r="ABR203"/>
      <c r="ABS203"/>
      <c r="ABT203"/>
      <c r="ABU203"/>
      <c r="ABV203"/>
      <c r="ABW203"/>
      <c r="ABX203"/>
      <c r="ABY203"/>
      <c r="ABZ203"/>
      <c r="ACA203"/>
      <c r="ACB203"/>
      <c r="ACC203"/>
      <c r="ACD203"/>
      <c r="ACE203"/>
      <c r="ACF203"/>
      <c r="ACG203"/>
      <c r="ACH203"/>
      <c r="ACI203"/>
      <c r="ACJ203"/>
      <c r="ACK203"/>
      <c r="ACL203"/>
      <c r="ACM203"/>
      <c r="ACN203"/>
      <c r="ACO203"/>
      <c r="ACP203"/>
      <c r="ACQ203"/>
      <c r="ACR203"/>
      <c r="ACS203"/>
      <c r="ACT203"/>
      <c r="ACU203"/>
      <c r="ACV203"/>
      <c r="ACW203"/>
      <c r="ACX203"/>
      <c r="ACY203"/>
      <c r="ACZ203"/>
      <c r="ADA203"/>
      <c r="ADB203"/>
      <c r="ADC203"/>
      <c r="ADD203"/>
      <c r="ADE203"/>
      <c r="ADF203"/>
      <c r="ADG203"/>
      <c r="ADH203"/>
      <c r="ADI203"/>
      <c r="ADJ203"/>
      <c r="ADK203"/>
      <c r="ADL203"/>
      <c r="ADM203"/>
      <c r="ADN203"/>
      <c r="ADO203"/>
      <c r="ADP203"/>
      <c r="ADQ203"/>
      <c r="ADR203"/>
      <c r="ADS203"/>
      <c r="ADT203"/>
      <c r="ADU203"/>
      <c r="ADV203"/>
      <c r="ADW203"/>
      <c r="ADX203"/>
      <c r="ADY203"/>
      <c r="ADZ203"/>
      <c r="AEA203"/>
      <c r="AEB203"/>
      <c r="AEC203"/>
      <c r="AED203"/>
      <c r="AEE203"/>
      <c r="AEF203"/>
      <c r="AEG203"/>
      <c r="AEH203"/>
      <c r="AEI203"/>
      <c r="AEJ203"/>
      <c r="AEK203"/>
      <c r="AEL203"/>
      <c r="AEM203"/>
      <c r="AEN203"/>
      <c r="AEO203"/>
      <c r="AEP203"/>
      <c r="AEQ203"/>
      <c r="AER203"/>
      <c r="AES203"/>
      <c r="AET203"/>
      <c r="AEU203"/>
      <c r="AEV203"/>
      <c r="AEW203"/>
      <c r="AEX203"/>
      <c r="AEY203"/>
      <c r="AEZ203"/>
      <c r="AFA203"/>
      <c r="AFB203"/>
      <c r="AFC203"/>
      <c r="AFD203"/>
      <c r="AFE203"/>
      <c r="AFF203"/>
      <c r="AFG203"/>
      <c r="AFH203"/>
      <c r="AFI203"/>
      <c r="AFJ203"/>
      <c r="AFK203"/>
      <c r="AFL203"/>
      <c r="AFM203"/>
      <c r="AFN203"/>
      <c r="AFO203"/>
      <c r="AFP203"/>
      <c r="AFQ203"/>
      <c r="AFR203"/>
      <c r="AFS203"/>
      <c r="AFT203"/>
      <c r="AFU203"/>
      <c r="AFV203"/>
      <c r="AFW203"/>
      <c r="AFX203"/>
      <c r="AFY203"/>
      <c r="AFZ203"/>
      <c r="AGA203"/>
      <c r="AGB203"/>
      <c r="AGC203"/>
      <c r="AGD203"/>
      <c r="AGE203"/>
      <c r="AGF203"/>
      <c r="AGG203"/>
      <c r="AGH203"/>
      <c r="AGI203"/>
      <c r="AGJ203"/>
      <c r="AGK203"/>
      <c r="AGL203"/>
      <c r="AGM203"/>
      <c r="AGN203"/>
      <c r="AGO203"/>
      <c r="AGP203"/>
      <c r="AGQ203"/>
      <c r="AGR203"/>
      <c r="AGS203"/>
      <c r="AGT203"/>
      <c r="AGU203"/>
      <c r="AGV203"/>
      <c r="AGW203"/>
      <c r="AGX203"/>
      <c r="AGY203"/>
      <c r="AGZ203"/>
      <c r="AHA203"/>
      <c r="AHB203"/>
      <c r="AHC203"/>
      <c r="AHD203"/>
      <c r="AHE203"/>
      <c r="AHF203"/>
      <c r="AHG203"/>
      <c r="AHH203"/>
      <c r="AHI203"/>
      <c r="AHJ203"/>
      <c r="AHK203"/>
      <c r="AHL203"/>
      <c r="AHM203"/>
      <c r="AHN203"/>
      <c r="AHO203"/>
      <c r="AHP203"/>
      <c r="AHQ203"/>
      <c r="AHR203"/>
      <c r="AHS203"/>
      <c r="AHT203"/>
      <c r="AHU203"/>
      <c r="AHV203"/>
      <c r="AHW203"/>
      <c r="AHX203"/>
      <c r="AHY203"/>
      <c r="AHZ203"/>
      <c r="AIA203"/>
      <c r="AIB203"/>
      <c r="AIC203"/>
      <c r="AID203"/>
      <c r="AIE203"/>
      <c r="AIF203"/>
      <c r="AIG203"/>
      <c r="AIH203"/>
      <c r="AII203"/>
      <c r="AIJ203"/>
      <c r="AIK203"/>
      <c r="AIL203"/>
      <c r="AIM203"/>
      <c r="AIN203"/>
      <c r="AIO203"/>
      <c r="AIP203"/>
      <c r="AIQ203"/>
      <c r="AIR203"/>
      <c r="AIS203"/>
      <c r="AIT203"/>
      <c r="AIU203"/>
      <c r="AIV203"/>
      <c r="AIW203"/>
      <c r="AIX203"/>
      <c r="AIY203"/>
      <c r="AIZ203"/>
      <c r="AJA203"/>
      <c r="AJB203"/>
      <c r="AJC203"/>
      <c r="AJD203"/>
      <c r="AJE203"/>
      <c r="AJF203"/>
      <c r="AJG203"/>
      <c r="AJH203"/>
      <c r="AJI203"/>
      <c r="AJJ203"/>
      <c r="AJK203"/>
      <c r="AJL203"/>
      <c r="AJM203"/>
      <c r="AJN203"/>
      <c r="AJO203"/>
      <c r="AJP203"/>
      <c r="AJQ203"/>
      <c r="AJR203"/>
      <c r="AJS203"/>
      <c r="AJT203"/>
      <c r="AJU203"/>
      <c r="AJV203"/>
      <c r="AJW203"/>
      <c r="AJX203"/>
      <c r="AJY203"/>
      <c r="AJZ203"/>
      <c r="AKA203"/>
      <c r="AKB203"/>
      <c r="AKC203"/>
      <c r="AKD203"/>
      <c r="AKE203"/>
      <c r="AKF203"/>
      <c r="AKG203"/>
      <c r="AKH203"/>
      <c r="AKI203"/>
      <c r="AKJ203"/>
      <c r="AKK203"/>
      <c r="AKL203"/>
      <c r="AKM203"/>
      <c r="AKN203"/>
      <c r="AKO203"/>
      <c r="AKP203"/>
      <c r="AKQ203"/>
      <c r="AKR203"/>
      <c r="AKS203"/>
      <c r="AKT203"/>
      <c r="AKU203"/>
      <c r="AKV203"/>
      <c r="AKW203"/>
      <c r="AKX203"/>
      <c r="AKY203"/>
      <c r="AKZ203"/>
      <c r="ALA203"/>
      <c r="ALB203"/>
      <c r="ALC203"/>
      <c r="ALD203"/>
      <c r="ALE203"/>
      <c r="ALF203"/>
      <c r="ALG203"/>
      <c r="ALH203"/>
      <c r="ALI203"/>
      <c r="ALJ203"/>
      <c r="ALK203"/>
      <c r="ALL203"/>
      <c r="ALM203"/>
      <c r="ALN203"/>
      <c r="ALO203"/>
      <c r="ALP203"/>
      <c r="ALQ203"/>
      <c r="ALR203"/>
      <c r="ALS203"/>
      <c r="ALT203"/>
      <c r="ALU203"/>
      <c r="ALV203"/>
      <c r="ALW203"/>
      <c r="ALX203"/>
      <c r="ALY203"/>
      <c r="ALZ203"/>
      <c r="AMA203"/>
      <c r="AMB203"/>
      <c r="AMC203"/>
      <c r="AMD203"/>
      <c r="AME203"/>
      <c r="AMF203"/>
      <c r="AMG203"/>
      <c r="AMH203"/>
      <c r="AMI203"/>
      <c r="AMJ203"/>
    </row>
    <row r="204" spans="1:1024" ht="21" customHeight="1">
      <c r="A204" s="884" t="s">
        <v>323</v>
      </c>
      <c r="B204" s="884"/>
      <c r="C204" s="884"/>
      <c r="D204" s="884"/>
      <c r="E204" s="884"/>
      <c r="F204" s="884"/>
      <c r="G204" s="884"/>
      <c r="H204" s="884"/>
      <c r="I204" s="884"/>
      <c r="J204" s="884"/>
      <c r="K204" s="884"/>
      <c r="L204" s="884"/>
      <c r="M204" s="884"/>
      <c r="N204" s="884"/>
      <c r="O204" s="884"/>
      <c r="P204" s="884"/>
      <c r="Q204" s="884"/>
      <c r="R204" s="884"/>
      <c r="S204" s="884"/>
      <c r="T204" s="884"/>
      <c r="U204" s="884"/>
      <c r="V204" s="884"/>
      <c r="W204" s="884"/>
      <c r="X204" s="884"/>
      <c r="Y204" s="884"/>
      <c r="Z204" s="884"/>
      <c r="AA204" s="884"/>
      <c r="AB204" s="884"/>
      <c r="AC204" s="884"/>
      <c r="AD204" s="884"/>
      <c r="AE204" s="884"/>
      <c r="AF204" s="884"/>
      <c r="AG204" s="884"/>
      <c r="AH204" s="884"/>
      <c r="AI204" s="884"/>
      <c r="AJ204" s="884"/>
      <c r="AL204" s="297"/>
      <c r="AM204" s="297"/>
      <c r="AN204" s="297"/>
      <c r="AO204" s="297"/>
      <c r="AP204" s="297"/>
      <c r="AQ204" s="297"/>
      <c r="AR204" s="297"/>
      <c r="AS204" s="297"/>
      <c r="AT204" s="297"/>
      <c r="AU204" s="297"/>
      <c r="AV204" s="297"/>
      <c r="AW204" s="297"/>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c r="MT204"/>
      <c r="MU204"/>
      <c r="MV204"/>
      <c r="MW204"/>
      <c r="MX204"/>
      <c r="MY204"/>
      <c r="MZ204"/>
      <c r="NA204"/>
      <c r="NB204"/>
      <c r="NC204"/>
      <c r="ND204"/>
      <c r="NE204"/>
      <c r="NF204"/>
      <c r="NG204"/>
      <c r="NH204"/>
      <c r="NI204"/>
      <c r="NJ204"/>
      <c r="NK204"/>
      <c r="NL204"/>
      <c r="NM204"/>
      <c r="NN204"/>
      <c r="NO204"/>
      <c r="NP204"/>
      <c r="NQ204"/>
      <c r="NR204"/>
      <c r="NS204"/>
      <c r="NT204"/>
      <c r="NU204"/>
      <c r="NV204"/>
      <c r="NW204"/>
      <c r="NX204"/>
      <c r="NY204"/>
      <c r="NZ204"/>
      <c r="OA204"/>
      <c r="OB204"/>
      <c r="OC204"/>
      <c r="OD204"/>
      <c r="OE204"/>
      <c r="OF204"/>
      <c r="OG204"/>
      <c r="OH204"/>
      <c r="OI204"/>
      <c r="OJ204"/>
      <c r="OK204"/>
      <c r="OL204"/>
      <c r="OM204"/>
      <c r="ON204"/>
      <c r="OO204"/>
      <c r="OP204"/>
      <c r="OQ204"/>
      <c r="OR204"/>
      <c r="OS204"/>
      <c r="OT204"/>
      <c r="OU204"/>
      <c r="OV204"/>
      <c r="OW204"/>
      <c r="OX204"/>
      <c r="OY204"/>
      <c r="OZ204"/>
      <c r="PA204"/>
      <c r="PB204"/>
      <c r="PC204"/>
      <c r="PD204"/>
      <c r="PE204"/>
      <c r="PF204"/>
      <c r="PG204"/>
      <c r="PH204"/>
      <c r="PI204"/>
      <c r="PJ204"/>
      <c r="PK204"/>
      <c r="PL204"/>
      <c r="PM204"/>
      <c r="PN204"/>
      <c r="PO204"/>
      <c r="PP204"/>
      <c r="PQ204"/>
      <c r="PR204"/>
      <c r="PS204"/>
      <c r="PT204"/>
      <c r="PU204"/>
      <c r="PV204"/>
      <c r="PW204"/>
      <c r="PX204"/>
      <c r="PY204"/>
      <c r="PZ204"/>
      <c r="QA204"/>
      <c r="QB204"/>
      <c r="QC204"/>
      <c r="QD204"/>
      <c r="QE204"/>
      <c r="QF204"/>
      <c r="QG204"/>
      <c r="QH204"/>
      <c r="QI204"/>
      <c r="QJ204"/>
      <c r="QK204"/>
      <c r="QL204"/>
      <c r="QM204"/>
      <c r="QN204"/>
      <c r="QO204"/>
      <c r="QP204"/>
      <c r="QQ204"/>
      <c r="QR204"/>
      <c r="QS204"/>
      <c r="QT204"/>
      <c r="QU204"/>
      <c r="QV204"/>
      <c r="QW204"/>
      <c r="QX204"/>
      <c r="QY204"/>
      <c r="QZ204"/>
      <c r="RA204"/>
      <c r="RB204"/>
      <c r="RC204"/>
      <c r="RD204"/>
      <c r="RE204"/>
      <c r="RF204"/>
      <c r="RG204"/>
      <c r="RH204"/>
      <c r="RI204"/>
      <c r="RJ204"/>
      <c r="RK204"/>
      <c r="RL204"/>
      <c r="RM204"/>
      <c r="RN204"/>
      <c r="RO204"/>
      <c r="RP204"/>
      <c r="RQ204"/>
      <c r="RR204"/>
      <c r="RS204"/>
      <c r="RT204"/>
      <c r="RU204"/>
      <c r="RV204"/>
      <c r="RW204"/>
      <c r="RX204"/>
      <c r="RY204"/>
      <c r="RZ204"/>
      <c r="SA204"/>
      <c r="SB204"/>
      <c r="SC204"/>
      <c r="SD204"/>
      <c r="SE204"/>
      <c r="SF204"/>
      <c r="SG204"/>
      <c r="SH204"/>
      <c r="SI204"/>
      <c r="SJ204"/>
      <c r="SK204"/>
      <c r="SL204"/>
      <c r="SM204"/>
      <c r="SN204"/>
      <c r="SO204"/>
      <c r="SP204"/>
      <c r="SQ204"/>
      <c r="SR204"/>
      <c r="SS204"/>
      <c r="ST204"/>
      <c r="SU204"/>
      <c r="SV204"/>
      <c r="SW204"/>
      <c r="SX204"/>
      <c r="SY204"/>
      <c r="SZ204"/>
      <c r="TA204"/>
      <c r="TB204"/>
      <c r="TC204"/>
      <c r="TD204"/>
      <c r="TE204"/>
      <c r="TF204"/>
      <c r="TG204"/>
      <c r="TH204"/>
      <c r="TI204"/>
      <c r="TJ204"/>
      <c r="TK204"/>
      <c r="TL204"/>
      <c r="TM204"/>
      <c r="TN204"/>
      <c r="TO204"/>
      <c r="TP204"/>
      <c r="TQ204"/>
      <c r="TR204"/>
      <c r="TS204"/>
      <c r="TT204"/>
      <c r="TU204"/>
      <c r="TV204"/>
      <c r="TW204"/>
      <c r="TX204"/>
      <c r="TY204"/>
      <c r="TZ204"/>
      <c r="UA204"/>
      <c r="UB204"/>
      <c r="UC204"/>
      <c r="UD204"/>
      <c r="UE204"/>
      <c r="UF204"/>
      <c r="UG204"/>
      <c r="UH204"/>
      <c r="UI204"/>
      <c r="UJ204"/>
      <c r="UK204"/>
      <c r="UL204"/>
      <c r="UM204"/>
      <c r="UN204"/>
      <c r="UO204"/>
      <c r="UP204"/>
      <c r="UQ204"/>
      <c r="UR204"/>
      <c r="US204"/>
      <c r="UT204"/>
      <c r="UU204"/>
      <c r="UV204"/>
      <c r="UW204"/>
      <c r="UX204"/>
      <c r="UY204"/>
      <c r="UZ204"/>
      <c r="VA204"/>
      <c r="VB204"/>
      <c r="VC204"/>
      <c r="VD204"/>
      <c r="VE204"/>
      <c r="VF204"/>
      <c r="VG204"/>
      <c r="VH204"/>
      <c r="VI204"/>
      <c r="VJ204"/>
      <c r="VK204"/>
      <c r="VL204"/>
      <c r="VM204"/>
      <c r="VN204"/>
      <c r="VO204"/>
      <c r="VP204"/>
      <c r="VQ204"/>
      <c r="VR204"/>
      <c r="VS204"/>
      <c r="VT204"/>
      <c r="VU204"/>
      <c r="VV204"/>
      <c r="VW204"/>
      <c r="VX204"/>
      <c r="VY204"/>
      <c r="VZ204"/>
      <c r="WA204"/>
      <c r="WB204"/>
      <c r="WC204"/>
      <c r="WD204"/>
      <c r="WE204"/>
      <c r="WF204"/>
      <c r="WG204"/>
      <c r="WH204"/>
      <c r="WI204"/>
      <c r="WJ204"/>
      <c r="WK204"/>
      <c r="WL204"/>
      <c r="WM204"/>
      <c r="WN204"/>
      <c r="WO204"/>
      <c r="WP204"/>
      <c r="WQ204"/>
      <c r="WR204"/>
      <c r="WS204"/>
      <c r="WT204"/>
      <c r="WU204"/>
      <c r="WV204"/>
      <c r="WW204"/>
      <c r="WX204"/>
      <c r="WY204"/>
      <c r="WZ204"/>
      <c r="XA204"/>
      <c r="XB204"/>
      <c r="XC204"/>
      <c r="XD204"/>
      <c r="XE204"/>
      <c r="XF204"/>
      <c r="XG204"/>
      <c r="XH204"/>
      <c r="XI204"/>
      <c r="XJ204"/>
      <c r="XK204"/>
      <c r="XL204"/>
      <c r="XM204"/>
      <c r="XN204"/>
      <c r="XO204"/>
      <c r="XP204"/>
      <c r="XQ204"/>
      <c r="XR204"/>
      <c r="XS204"/>
      <c r="XT204"/>
      <c r="XU204"/>
      <c r="XV204"/>
      <c r="XW204"/>
      <c r="XX204"/>
      <c r="XY204"/>
      <c r="XZ204"/>
      <c r="YA204"/>
      <c r="YB204"/>
      <c r="YC204"/>
      <c r="YD204"/>
      <c r="YE204"/>
      <c r="YF204"/>
      <c r="YG204"/>
      <c r="YH204"/>
      <c r="YI204"/>
      <c r="YJ204"/>
      <c r="YK204"/>
      <c r="YL204"/>
      <c r="YM204"/>
      <c r="YN204"/>
      <c r="YO204"/>
      <c r="YP204"/>
      <c r="YQ204"/>
      <c r="YR204"/>
      <c r="YS204"/>
      <c r="YT204"/>
      <c r="YU204"/>
      <c r="YV204"/>
      <c r="YW204"/>
      <c r="YX204"/>
      <c r="YY204"/>
      <c r="YZ204"/>
      <c r="ZA204"/>
      <c r="ZB204"/>
      <c r="ZC204"/>
      <c r="ZD204"/>
      <c r="ZE204"/>
      <c r="ZF204"/>
      <c r="ZG204"/>
      <c r="ZH204"/>
      <c r="ZI204"/>
      <c r="ZJ204"/>
      <c r="ZK204"/>
      <c r="ZL204"/>
      <c r="ZM204"/>
      <c r="ZN204"/>
      <c r="ZO204"/>
      <c r="ZP204"/>
      <c r="ZQ204"/>
      <c r="ZR204"/>
      <c r="ZS204"/>
      <c r="ZT204"/>
      <c r="ZU204"/>
      <c r="ZV204"/>
      <c r="ZW204"/>
      <c r="ZX204"/>
      <c r="ZY204"/>
      <c r="ZZ204"/>
      <c r="AAA204"/>
      <c r="AAB204"/>
      <c r="AAC204"/>
      <c r="AAD204"/>
      <c r="AAE204"/>
      <c r="AAF204"/>
      <c r="AAG204"/>
      <c r="AAH204"/>
      <c r="AAI204"/>
      <c r="AAJ204"/>
      <c r="AAK204"/>
      <c r="AAL204"/>
      <c r="AAM204"/>
      <c r="AAN204"/>
      <c r="AAO204"/>
      <c r="AAP204"/>
      <c r="AAQ204"/>
      <c r="AAR204"/>
      <c r="AAS204"/>
      <c r="AAT204"/>
      <c r="AAU204"/>
      <c r="AAV204"/>
      <c r="AAW204"/>
      <c r="AAX204"/>
      <c r="AAY204"/>
      <c r="AAZ204"/>
      <c r="ABA204"/>
      <c r="ABB204"/>
      <c r="ABC204"/>
      <c r="ABD204"/>
      <c r="ABE204"/>
      <c r="ABF204"/>
      <c r="ABG204"/>
      <c r="ABH204"/>
      <c r="ABI204"/>
      <c r="ABJ204"/>
      <c r="ABK204"/>
      <c r="ABL204"/>
      <c r="ABM204"/>
      <c r="ABN204"/>
      <c r="ABO204"/>
      <c r="ABP204"/>
      <c r="ABQ204"/>
      <c r="ABR204"/>
      <c r="ABS204"/>
      <c r="ABT204"/>
      <c r="ABU204"/>
      <c r="ABV204"/>
      <c r="ABW204"/>
      <c r="ABX204"/>
      <c r="ABY204"/>
      <c r="ABZ204"/>
      <c r="ACA204"/>
      <c r="ACB204"/>
      <c r="ACC204"/>
      <c r="ACD204"/>
      <c r="ACE204"/>
      <c r="ACF204"/>
      <c r="ACG204"/>
      <c r="ACH204"/>
      <c r="ACI204"/>
      <c r="ACJ204"/>
      <c r="ACK204"/>
      <c r="ACL204"/>
      <c r="ACM204"/>
      <c r="ACN204"/>
      <c r="ACO204"/>
      <c r="ACP204"/>
      <c r="ACQ204"/>
      <c r="ACR204"/>
      <c r="ACS204"/>
      <c r="ACT204"/>
      <c r="ACU204"/>
      <c r="ACV204"/>
      <c r="ACW204"/>
      <c r="ACX204"/>
      <c r="ACY204"/>
      <c r="ACZ204"/>
      <c r="ADA204"/>
      <c r="ADB204"/>
      <c r="ADC204"/>
      <c r="ADD204"/>
      <c r="ADE204"/>
      <c r="ADF204"/>
      <c r="ADG204"/>
      <c r="ADH204"/>
      <c r="ADI204"/>
      <c r="ADJ204"/>
      <c r="ADK204"/>
      <c r="ADL204"/>
      <c r="ADM204"/>
      <c r="ADN204"/>
      <c r="ADO204"/>
      <c r="ADP204"/>
      <c r="ADQ204"/>
      <c r="ADR204"/>
      <c r="ADS204"/>
      <c r="ADT204"/>
      <c r="ADU204"/>
      <c r="ADV204"/>
      <c r="ADW204"/>
      <c r="ADX204"/>
      <c r="ADY204"/>
      <c r="ADZ204"/>
      <c r="AEA204"/>
      <c r="AEB204"/>
      <c r="AEC204"/>
      <c r="AED204"/>
      <c r="AEE204"/>
      <c r="AEF204"/>
      <c r="AEG204"/>
      <c r="AEH204"/>
      <c r="AEI204"/>
      <c r="AEJ204"/>
      <c r="AEK204"/>
      <c r="AEL204"/>
      <c r="AEM204"/>
      <c r="AEN204"/>
      <c r="AEO204"/>
      <c r="AEP204"/>
      <c r="AEQ204"/>
      <c r="AER204"/>
      <c r="AES204"/>
      <c r="AET204"/>
      <c r="AEU204"/>
      <c r="AEV204"/>
      <c r="AEW204"/>
      <c r="AEX204"/>
      <c r="AEY204"/>
      <c r="AEZ204"/>
      <c r="AFA204"/>
      <c r="AFB204"/>
      <c r="AFC204"/>
      <c r="AFD204"/>
      <c r="AFE204"/>
      <c r="AFF204"/>
      <c r="AFG204"/>
      <c r="AFH204"/>
      <c r="AFI204"/>
      <c r="AFJ204"/>
      <c r="AFK204"/>
      <c r="AFL204"/>
      <c r="AFM204"/>
      <c r="AFN204"/>
      <c r="AFO204"/>
      <c r="AFP204"/>
      <c r="AFQ204"/>
      <c r="AFR204"/>
      <c r="AFS204"/>
      <c r="AFT204"/>
      <c r="AFU204"/>
      <c r="AFV204"/>
      <c r="AFW204"/>
      <c r="AFX204"/>
      <c r="AFY204"/>
      <c r="AFZ204"/>
      <c r="AGA204"/>
      <c r="AGB204"/>
      <c r="AGC204"/>
      <c r="AGD204"/>
      <c r="AGE204"/>
      <c r="AGF204"/>
      <c r="AGG204"/>
      <c r="AGH204"/>
      <c r="AGI204"/>
      <c r="AGJ204"/>
      <c r="AGK204"/>
      <c r="AGL204"/>
      <c r="AGM204"/>
      <c r="AGN204"/>
      <c r="AGO204"/>
      <c r="AGP204"/>
      <c r="AGQ204"/>
      <c r="AGR204"/>
      <c r="AGS204"/>
      <c r="AGT204"/>
      <c r="AGU204"/>
      <c r="AGV204"/>
      <c r="AGW204"/>
      <c r="AGX204"/>
      <c r="AGY204"/>
      <c r="AGZ204"/>
      <c r="AHA204"/>
      <c r="AHB204"/>
      <c r="AHC204"/>
      <c r="AHD204"/>
      <c r="AHE204"/>
      <c r="AHF204"/>
      <c r="AHG204"/>
      <c r="AHH204"/>
      <c r="AHI204"/>
      <c r="AHJ204"/>
      <c r="AHK204"/>
      <c r="AHL204"/>
      <c r="AHM204"/>
      <c r="AHN204"/>
      <c r="AHO204"/>
      <c r="AHP204"/>
      <c r="AHQ204"/>
      <c r="AHR204"/>
      <c r="AHS204"/>
      <c r="AHT204"/>
      <c r="AHU204"/>
      <c r="AHV204"/>
      <c r="AHW204"/>
      <c r="AHX204"/>
      <c r="AHY204"/>
      <c r="AHZ204"/>
      <c r="AIA204"/>
      <c r="AIB204"/>
      <c r="AIC204"/>
      <c r="AID204"/>
      <c r="AIE204"/>
      <c r="AIF204"/>
      <c r="AIG204"/>
      <c r="AIH204"/>
      <c r="AII204"/>
      <c r="AIJ204"/>
      <c r="AIK204"/>
      <c r="AIL204"/>
      <c r="AIM204"/>
      <c r="AIN204"/>
      <c r="AIO204"/>
      <c r="AIP204"/>
      <c r="AIQ204"/>
      <c r="AIR204"/>
      <c r="AIS204"/>
      <c r="AIT204"/>
      <c r="AIU204"/>
      <c r="AIV204"/>
      <c r="AIW204"/>
      <c r="AIX204"/>
      <c r="AIY204"/>
      <c r="AIZ204"/>
      <c r="AJA204"/>
      <c r="AJB204"/>
      <c r="AJC204"/>
      <c r="AJD204"/>
      <c r="AJE204"/>
      <c r="AJF204"/>
      <c r="AJG204"/>
      <c r="AJH204"/>
      <c r="AJI204"/>
      <c r="AJJ204"/>
      <c r="AJK204"/>
      <c r="AJL204"/>
      <c r="AJM204"/>
      <c r="AJN204"/>
      <c r="AJO204"/>
      <c r="AJP204"/>
      <c r="AJQ204"/>
      <c r="AJR204"/>
      <c r="AJS204"/>
      <c r="AJT204"/>
      <c r="AJU204"/>
      <c r="AJV204"/>
      <c r="AJW204"/>
      <c r="AJX204"/>
      <c r="AJY204"/>
      <c r="AJZ204"/>
      <c r="AKA204"/>
      <c r="AKB204"/>
      <c r="AKC204"/>
      <c r="AKD204"/>
      <c r="AKE204"/>
      <c r="AKF204"/>
      <c r="AKG204"/>
      <c r="AKH204"/>
      <c r="AKI204"/>
      <c r="AKJ204"/>
      <c r="AKK204"/>
      <c r="AKL204"/>
      <c r="AKM204"/>
      <c r="AKN204"/>
      <c r="AKO204"/>
      <c r="AKP204"/>
      <c r="AKQ204"/>
      <c r="AKR204"/>
      <c r="AKS204"/>
      <c r="AKT204"/>
      <c r="AKU204"/>
      <c r="AKV204"/>
      <c r="AKW204"/>
      <c r="AKX204"/>
      <c r="AKY204"/>
      <c r="AKZ204"/>
      <c r="ALA204"/>
      <c r="ALB204"/>
      <c r="ALC204"/>
      <c r="ALD204"/>
      <c r="ALE204"/>
      <c r="ALF204"/>
      <c r="ALG204"/>
      <c r="ALH204"/>
      <c r="ALI204"/>
      <c r="ALJ204"/>
      <c r="ALK204"/>
      <c r="ALL204"/>
      <c r="ALM204"/>
      <c r="ALN204"/>
      <c r="ALO204"/>
      <c r="ALP204"/>
      <c r="ALQ204"/>
      <c r="ALR204"/>
      <c r="ALS204"/>
      <c r="ALT204"/>
      <c r="ALU204"/>
      <c r="ALV204"/>
      <c r="ALW204"/>
      <c r="ALX204"/>
      <c r="ALY204"/>
      <c r="ALZ204"/>
      <c r="AMA204"/>
      <c r="AMB204"/>
      <c r="AMC204"/>
      <c r="AMD204"/>
      <c r="AME204"/>
      <c r="AMF204"/>
      <c r="AMG204"/>
      <c r="AMH204"/>
      <c r="AMI204"/>
      <c r="AMJ204"/>
    </row>
    <row r="205" spans="1:1024" ht="12" customHeight="1">
      <c r="A205" s="670"/>
      <c r="B205" s="575"/>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L205" s="297"/>
      <c r="AM205" s="297"/>
      <c r="AN205" s="297"/>
      <c r="AO205" s="297"/>
      <c r="AP205" s="297"/>
      <c r="AQ205" s="297"/>
      <c r="AR205" s="297"/>
      <c r="AS205" s="297"/>
      <c r="AT205" s="297"/>
      <c r="AU205" s="297"/>
      <c r="AV205" s="297"/>
      <c r="AW205" s="297"/>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c r="MS205"/>
      <c r="MT205"/>
      <c r="MU205"/>
      <c r="MV205"/>
      <c r="MW205"/>
      <c r="MX205"/>
      <c r="MY205"/>
      <c r="MZ205"/>
      <c r="NA205"/>
      <c r="NB205"/>
      <c r="NC205"/>
      <c r="ND205"/>
      <c r="NE205"/>
      <c r="NF205"/>
      <c r="NG205"/>
      <c r="NH205"/>
      <c r="NI205"/>
      <c r="NJ205"/>
      <c r="NK205"/>
      <c r="NL205"/>
      <c r="NM205"/>
      <c r="NN205"/>
      <c r="NO205"/>
      <c r="NP205"/>
      <c r="NQ205"/>
      <c r="NR205"/>
      <c r="NS205"/>
      <c r="NT205"/>
      <c r="NU205"/>
      <c r="NV205"/>
      <c r="NW205"/>
      <c r="NX205"/>
      <c r="NY205"/>
      <c r="NZ205"/>
      <c r="OA205"/>
      <c r="OB205"/>
      <c r="OC205"/>
      <c r="OD205"/>
      <c r="OE205"/>
      <c r="OF205"/>
      <c r="OG205"/>
      <c r="OH205"/>
      <c r="OI205"/>
      <c r="OJ205"/>
      <c r="OK205"/>
      <c r="OL205"/>
      <c r="OM205"/>
      <c r="ON205"/>
      <c r="OO205"/>
      <c r="OP205"/>
      <c r="OQ205"/>
      <c r="OR205"/>
      <c r="OS205"/>
      <c r="OT205"/>
      <c r="OU205"/>
      <c r="OV205"/>
      <c r="OW205"/>
      <c r="OX205"/>
      <c r="OY205"/>
      <c r="OZ205"/>
      <c r="PA205"/>
      <c r="PB205"/>
      <c r="PC205"/>
      <c r="PD205"/>
      <c r="PE205"/>
      <c r="PF205"/>
      <c r="PG205"/>
      <c r="PH205"/>
      <c r="PI205"/>
      <c r="PJ205"/>
      <c r="PK205"/>
      <c r="PL205"/>
      <c r="PM205"/>
      <c r="PN205"/>
      <c r="PO205"/>
      <c r="PP205"/>
      <c r="PQ205"/>
      <c r="PR205"/>
      <c r="PS205"/>
      <c r="PT205"/>
      <c r="PU205"/>
      <c r="PV205"/>
      <c r="PW205"/>
      <c r="PX205"/>
      <c r="PY205"/>
      <c r="PZ205"/>
      <c r="QA205"/>
      <c r="QB205"/>
      <c r="QC205"/>
      <c r="QD205"/>
      <c r="QE205"/>
      <c r="QF205"/>
      <c r="QG205"/>
      <c r="QH205"/>
      <c r="QI205"/>
      <c r="QJ205"/>
      <c r="QK205"/>
      <c r="QL205"/>
      <c r="QM205"/>
      <c r="QN205"/>
      <c r="QO205"/>
      <c r="QP205"/>
      <c r="QQ205"/>
      <c r="QR205"/>
      <c r="QS205"/>
      <c r="QT205"/>
      <c r="QU205"/>
      <c r="QV205"/>
      <c r="QW205"/>
      <c r="QX205"/>
      <c r="QY205"/>
      <c r="QZ205"/>
      <c r="RA205"/>
      <c r="RB205"/>
      <c r="RC205"/>
      <c r="RD205"/>
      <c r="RE205"/>
      <c r="RF205"/>
      <c r="RG205"/>
      <c r="RH205"/>
      <c r="RI205"/>
      <c r="RJ205"/>
      <c r="RK205"/>
      <c r="RL205"/>
      <c r="RM205"/>
      <c r="RN205"/>
      <c r="RO205"/>
      <c r="RP205"/>
      <c r="RQ205"/>
      <c r="RR205"/>
      <c r="RS205"/>
      <c r="RT205"/>
      <c r="RU205"/>
      <c r="RV205"/>
      <c r="RW205"/>
      <c r="RX205"/>
      <c r="RY205"/>
      <c r="RZ205"/>
      <c r="SA205"/>
      <c r="SB205"/>
      <c r="SC205"/>
      <c r="SD205"/>
      <c r="SE205"/>
      <c r="SF205"/>
      <c r="SG205"/>
      <c r="SH205"/>
      <c r="SI205"/>
      <c r="SJ205"/>
      <c r="SK205"/>
      <c r="SL205"/>
      <c r="SM205"/>
      <c r="SN205"/>
      <c r="SO205"/>
      <c r="SP205"/>
      <c r="SQ205"/>
      <c r="SR205"/>
      <c r="SS205"/>
      <c r="ST205"/>
      <c r="SU205"/>
      <c r="SV205"/>
      <c r="SW205"/>
      <c r="SX205"/>
      <c r="SY205"/>
      <c r="SZ205"/>
      <c r="TA205"/>
      <c r="TB205"/>
      <c r="TC205"/>
      <c r="TD205"/>
      <c r="TE205"/>
      <c r="TF205"/>
      <c r="TG205"/>
      <c r="TH205"/>
      <c r="TI205"/>
      <c r="TJ205"/>
      <c r="TK205"/>
      <c r="TL205"/>
      <c r="TM205"/>
      <c r="TN205"/>
      <c r="TO205"/>
      <c r="TP205"/>
      <c r="TQ205"/>
      <c r="TR205"/>
      <c r="TS205"/>
      <c r="TT205"/>
      <c r="TU205"/>
      <c r="TV205"/>
      <c r="TW205"/>
      <c r="TX205"/>
      <c r="TY205"/>
      <c r="TZ205"/>
      <c r="UA205"/>
      <c r="UB205"/>
      <c r="UC205"/>
      <c r="UD205"/>
      <c r="UE205"/>
      <c r="UF205"/>
      <c r="UG205"/>
      <c r="UH205"/>
      <c r="UI205"/>
      <c r="UJ205"/>
      <c r="UK205"/>
      <c r="UL205"/>
      <c r="UM205"/>
      <c r="UN205"/>
      <c r="UO205"/>
      <c r="UP205"/>
      <c r="UQ205"/>
      <c r="UR205"/>
      <c r="US205"/>
      <c r="UT205"/>
      <c r="UU205"/>
      <c r="UV205"/>
      <c r="UW205"/>
      <c r="UX205"/>
      <c r="UY205"/>
      <c r="UZ205"/>
      <c r="VA205"/>
      <c r="VB205"/>
      <c r="VC205"/>
      <c r="VD205"/>
      <c r="VE205"/>
      <c r="VF205"/>
      <c r="VG205"/>
      <c r="VH205"/>
      <c r="VI205"/>
      <c r="VJ205"/>
      <c r="VK205"/>
      <c r="VL205"/>
      <c r="VM205"/>
      <c r="VN205"/>
      <c r="VO205"/>
      <c r="VP205"/>
      <c r="VQ205"/>
      <c r="VR205"/>
      <c r="VS205"/>
      <c r="VT205"/>
      <c r="VU205"/>
      <c r="VV205"/>
      <c r="VW205"/>
      <c r="VX205"/>
      <c r="VY205"/>
      <c r="VZ205"/>
      <c r="WA205"/>
      <c r="WB205"/>
      <c r="WC205"/>
      <c r="WD205"/>
      <c r="WE205"/>
      <c r="WF205"/>
      <c r="WG205"/>
      <c r="WH205"/>
      <c r="WI205"/>
      <c r="WJ205"/>
      <c r="WK205"/>
      <c r="WL205"/>
      <c r="WM205"/>
      <c r="WN205"/>
      <c r="WO205"/>
      <c r="WP205"/>
      <c r="WQ205"/>
      <c r="WR205"/>
      <c r="WS205"/>
      <c r="WT205"/>
      <c r="WU205"/>
      <c r="WV205"/>
      <c r="WW205"/>
      <c r="WX205"/>
      <c r="WY205"/>
      <c r="WZ205"/>
      <c r="XA205"/>
      <c r="XB205"/>
      <c r="XC205"/>
      <c r="XD205"/>
      <c r="XE205"/>
      <c r="XF205"/>
      <c r="XG205"/>
      <c r="XH205"/>
      <c r="XI205"/>
      <c r="XJ205"/>
      <c r="XK205"/>
      <c r="XL205"/>
      <c r="XM205"/>
      <c r="XN205"/>
      <c r="XO205"/>
      <c r="XP205"/>
      <c r="XQ205"/>
      <c r="XR205"/>
      <c r="XS205"/>
      <c r="XT205"/>
      <c r="XU205"/>
      <c r="XV205"/>
      <c r="XW205"/>
      <c r="XX205"/>
      <c r="XY205"/>
      <c r="XZ205"/>
      <c r="YA205"/>
      <c r="YB205"/>
      <c r="YC205"/>
      <c r="YD205"/>
      <c r="YE205"/>
      <c r="YF205"/>
      <c r="YG205"/>
      <c r="YH205"/>
      <c r="YI205"/>
      <c r="YJ205"/>
      <c r="YK205"/>
      <c r="YL205"/>
      <c r="YM205"/>
      <c r="YN205"/>
      <c r="YO205"/>
      <c r="YP205"/>
      <c r="YQ205"/>
      <c r="YR205"/>
      <c r="YS205"/>
      <c r="YT205"/>
      <c r="YU205"/>
      <c r="YV205"/>
      <c r="YW205"/>
      <c r="YX205"/>
      <c r="YY205"/>
      <c r="YZ205"/>
      <c r="ZA205"/>
      <c r="ZB205"/>
      <c r="ZC205"/>
      <c r="ZD205"/>
      <c r="ZE205"/>
      <c r="ZF205"/>
      <c r="ZG205"/>
      <c r="ZH205"/>
      <c r="ZI205"/>
      <c r="ZJ205"/>
      <c r="ZK205"/>
      <c r="ZL205"/>
      <c r="ZM205"/>
      <c r="ZN205"/>
      <c r="ZO205"/>
      <c r="ZP205"/>
      <c r="ZQ205"/>
      <c r="ZR205"/>
      <c r="ZS205"/>
      <c r="ZT205"/>
      <c r="ZU205"/>
      <c r="ZV205"/>
      <c r="ZW205"/>
      <c r="ZX205"/>
      <c r="ZY205"/>
      <c r="ZZ205"/>
      <c r="AAA205"/>
      <c r="AAB205"/>
      <c r="AAC205"/>
      <c r="AAD205"/>
      <c r="AAE205"/>
      <c r="AAF205"/>
      <c r="AAG205"/>
      <c r="AAH205"/>
      <c r="AAI205"/>
      <c r="AAJ205"/>
      <c r="AAK205"/>
      <c r="AAL205"/>
      <c r="AAM205"/>
      <c r="AAN205"/>
      <c r="AAO205"/>
      <c r="AAP205"/>
      <c r="AAQ205"/>
      <c r="AAR205"/>
      <c r="AAS205"/>
      <c r="AAT205"/>
      <c r="AAU205"/>
      <c r="AAV205"/>
      <c r="AAW205"/>
      <c r="AAX205"/>
      <c r="AAY205"/>
      <c r="AAZ205"/>
      <c r="ABA205"/>
      <c r="ABB205"/>
      <c r="ABC205"/>
      <c r="ABD205"/>
      <c r="ABE205"/>
      <c r="ABF205"/>
      <c r="ABG205"/>
      <c r="ABH205"/>
      <c r="ABI205"/>
      <c r="ABJ205"/>
      <c r="ABK205"/>
      <c r="ABL205"/>
      <c r="ABM205"/>
      <c r="ABN205"/>
      <c r="ABO205"/>
      <c r="ABP205"/>
      <c r="ABQ205"/>
      <c r="ABR205"/>
      <c r="ABS205"/>
      <c r="ABT205"/>
      <c r="ABU205"/>
      <c r="ABV205"/>
      <c r="ABW205"/>
      <c r="ABX205"/>
      <c r="ABY205"/>
      <c r="ABZ205"/>
      <c r="ACA205"/>
      <c r="ACB205"/>
      <c r="ACC205"/>
      <c r="ACD205"/>
      <c r="ACE205"/>
      <c r="ACF205"/>
      <c r="ACG205"/>
      <c r="ACH205"/>
      <c r="ACI205"/>
      <c r="ACJ205"/>
      <c r="ACK205"/>
      <c r="ACL205"/>
      <c r="ACM205"/>
      <c r="ACN205"/>
      <c r="ACO205"/>
      <c r="ACP205"/>
      <c r="ACQ205"/>
      <c r="ACR205"/>
      <c r="ACS205"/>
      <c r="ACT205"/>
      <c r="ACU205"/>
      <c r="ACV205"/>
      <c r="ACW205"/>
      <c r="ACX205"/>
      <c r="ACY205"/>
      <c r="ACZ205"/>
      <c r="ADA205"/>
      <c r="ADB205"/>
      <c r="ADC205"/>
      <c r="ADD205"/>
      <c r="ADE205"/>
      <c r="ADF205"/>
      <c r="ADG205"/>
      <c r="ADH205"/>
      <c r="ADI205"/>
      <c r="ADJ205"/>
      <c r="ADK205"/>
      <c r="ADL205"/>
      <c r="ADM205"/>
      <c r="ADN205"/>
      <c r="ADO205"/>
      <c r="ADP205"/>
      <c r="ADQ205"/>
      <c r="ADR205"/>
      <c r="ADS205"/>
      <c r="ADT205"/>
      <c r="ADU205"/>
      <c r="ADV205"/>
      <c r="ADW205"/>
      <c r="ADX205"/>
      <c r="ADY205"/>
      <c r="ADZ205"/>
      <c r="AEA205"/>
      <c r="AEB205"/>
      <c r="AEC205"/>
      <c r="AED205"/>
      <c r="AEE205"/>
      <c r="AEF205"/>
      <c r="AEG205"/>
      <c r="AEH205"/>
      <c r="AEI205"/>
      <c r="AEJ205"/>
      <c r="AEK205"/>
      <c r="AEL205"/>
      <c r="AEM205"/>
      <c r="AEN205"/>
      <c r="AEO205"/>
      <c r="AEP205"/>
      <c r="AEQ205"/>
      <c r="AER205"/>
      <c r="AES205"/>
      <c r="AET205"/>
      <c r="AEU205"/>
      <c r="AEV205"/>
      <c r="AEW205"/>
      <c r="AEX205"/>
      <c r="AEY205"/>
      <c r="AEZ205"/>
      <c r="AFA205"/>
      <c r="AFB205"/>
      <c r="AFC205"/>
      <c r="AFD205"/>
      <c r="AFE205"/>
      <c r="AFF205"/>
      <c r="AFG205"/>
      <c r="AFH205"/>
      <c r="AFI205"/>
      <c r="AFJ205"/>
      <c r="AFK205"/>
      <c r="AFL205"/>
      <c r="AFM205"/>
      <c r="AFN205"/>
      <c r="AFO205"/>
      <c r="AFP205"/>
      <c r="AFQ205"/>
      <c r="AFR205"/>
      <c r="AFS205"/>
      <c r="AFT205"/>
      <c r="AFU205"/>
      <c r="AFV205"/>
      <c r="AFW205"/>
      <c r="AFX205"/>
      <c r="AFY205"/>
      <c r="AFZ205"/>
      <c r="AGA205"/>
      <c r="AGB205"/>
      <c r="AGC205"/>
      <c r="AGD205"/>
      <c r="AGE205"/>
      <c r="AGF205"/>
      <c r="AGG205"/>
      <c r="AGH205"/>
      <c r="AGI205"/>
      <c r="AGJ205"/>
      <c r="AGK205"/>
      <c r="AGL205"/>
      <c r="AGM205"/>
      <c r="AGN205"/>
      <c r="AGO205"/>
      <c r="AGP205"/>
      <c r="AGQ205"/>
      <c r="AGR205"/>
      <c r="AGS205"/>
      <c r="AGT205"/>
      <c r="AGU205"/>
      <c r="AGV205"/>
      <c r="AGW205"/>
      <c r="AGX205"/>
      <c r="AGY205"/>
      <c r="AGZ205"/>
      <c r="AHA205"/>
      <c r="AHB205"/>
      <c r="AHC205"/>
      <c r="AHD205"/>
      <c r="AHE205"/>
      <c r="AHF205"/>
      <c r="AHG205"/>
      <c r="AHH205"/>
      <c r="AHI205"/>
      <c r="AHJ205"/>
      <c r="AHK205"/>
      <c r="AHL205"/>
      <c r="AHM205"/>
      <c r="AHN205"/>
      <c r="AHO205"/>
      <c r="AHP205"/>
      <c r="AHQ205"/>
      <c r="AHR205"/>
      <c r="AHS205"/>
      <c r="AHT205"/>
      <c r="AHU205"/>
      <c r="AHV205"/>
      <c r="AHW205"/>
      <c r="AHX205"/>
      <c r="AHY205"/>
      <c r="AHZ205"/>
      <c r="AIA205"/>
      <c r="AIB205"/>
      <c r="AIC205"/>
      <c r="AID205"/>
      <c r="AIE205"/>
      <c r="AIF205"/>
      <c r="AIG205"/>
      <c r="AIH205"/>
      <c r="AII205"/>
      <c r="AIJ205"/>
      <c r="AIK205"/>
      <c r="AIL205"/>
      <c r="AIM205"/>
      <c r="AIN205"/>
      <c r="AIO205"/>
      <c r="AIP205"/>
      <c r="AIQ205"/>
      <c r="AIR205"/>
      <c r="AIS205"/>
      <c r="AIT205"/>
      <c r="AIU205"/>
      <c r="AIV205"/>
      <c r="AIW205"/>
      <c r="AIX205"/>
      <c r="AIY205"/>
      <c r="AIZ205"/>
      <c r="AJA205"/>
      <c r="AJB205"/>
      <c r="AJC205"/>
      <c r="AJD205"/>
      <c r="AJE205"/>
      <c r="AJF205"/>
      <c r="AJG205"/>
      <c r="AJH205"/>
      <c r="AJI205"/>
      <c r="AJJ205"/>
      <c r="AJK205"/>
      <c r="AJL205"/>
      <c r="AJM205"/>
      <c r="AJN205"/>
      <c r="AJO205"/>
      <c r="AJP205"/>
      <c r="AJQ205"/>
      <c r="AJR205"/>
      <c r="AJS205"/>
      <c r="AJT205"/>
      <c r="AJU205"/>
      <c r="AJV205"/>
      <c r="AJW205"/>
      <c r="AJX205"/>
      <c r="AJY205"/>
      <c r="AJZ205"/>
      <c r="AKA205"/>
      <c r="AKB205"/>
      <c r="AKC205"/>
      <c r="AKD205"/>
      <c r="AKE205"/>
      <c r="AKF205"/>
      <c r="AKG205"/>
      <c r="AKH205"/>
      <c r="AKI205"/>
      <c r="AKJ205"/>
      <c r="AKK205"/>
      <c r="AKL205"/>
      <c r="AKM205"/>
      <c r="AKN205"/>
      <c r="AKO205"/>
      <c r="AKP205"/>
      <c r="AKQ205"/>
      <c r="AKR205"/>
      <c r="AKS205"/>
      <c r="AKT205"/>
      <c r="AKU205"/>
      <c r="AKV205"/>
      <c r="AKW205"/>
      <c r="AKX205"/>
      <c r="AKY205"/>
      <c r="AKZ205"/>
      <c r="ALA205"/>
      <c r="ALB205"/>
      <c r="ALC205"/>
      <c r="ALD205"/>
      <c r="ALE205"/>
      <c r="ALF205"/>
      <c r="ALG205"/>
      <c r="ALH205"/>
      <c r="ALI205"/>
      <c r="ALJ205"/>
      <c r="ALK205"/>
      <c r="ALL205"/>
      <c r="ALM205"/>
      <c r="ALN205"/>
      <c r="ALO205"/>
      <c r="ALP205"/>
      <c r="ALQ205"/>
      <c r="ALR205"/>
      <c r="ALS205"/>
      <c r="ALT205"/>
      <c r="ALU205"/>
      <c r="ALV205"/>
      <c r="ALW205"/>
      <c r="ALX205"/>
      <c r="ALY205"/>
      <c r="ALZ205"/>
      <c r="AMA205"/>
      <c r="AMB205"/>
      <c r="AMC205"/>
      <c r="AMD205"/>
      <c r="AME205"/>
      <c r="AMF205"/>
      <c r="AMG205"/>
      <c r="AMH205"/>
      <c r="AMI205"/>
      <c r="AMJ205"/>
    </row>
    <row r="206" spans="1:1024" ht="8.25" customHeight="1">
      <c r="A206" s="671"/>
      <c r="B206" s="672"/>
      <c r="C206" s="672"/>
      <c r="D206" s="672"/>
      <c r="E206" s="672"/>
      <c r="F206" s="672"/>
      <c r="G206" s="672"/>
      <c r="H206" s="672"/>
      <c r="I206" s="672"/>
      <c r="J206" s="672"/>
      <c r="K206" s="672"/>
      <c r="L206" s="672"/>
      <c r="M206" s="672"/>
      <c r="N206" s="672"/>
      <c r="O206" s="672"/>
      <c r="P206" s="672"/>
      <c r="Q206" s="672"/>
      <c r="R206" s="672"/>
      <c r="S206" s="672"/>
      <c r="T206" s="672"/>
      <c r="U206" s="672"/>
      <c r="V206" s="672"/>
      <c r="W206" s="672"/>
      <c r="X206" s="672"/>
      <c r="Y206" s="672"/>
      <c r="Z206" s="672"/>
      <c r="AA206" s="672"/>
      <c r="AB206" s="672"/>
      <c r="AC206" s="672"/>
      <c r="AD206" s="672"/>
      <c r="AE206" s="672"/>
      <c r="AF206" s="672"/>
      <c r="AG206" s="672"/>
      <c r="AH206" s="672"/>
      <c r="AI206" s="672"/>
      <c r="AJ206" s="673"/>
      <c r="AK206" s="294"/>
      <c r="AM206" s="297"/>
      <c r="AN206" s="297"/>
      <c r="AO206" s="297"/>
      <c r="AP206" s="297"/>
      <c r="AQ206" s="297"/>
      <c r="AR206" s="297"/>
      <c r="AS206" s="297"/>
      <c r="AT206" s="297"/>
      <c r="AU206" s="297"/>
      <c r="AV206" s="297"/>
      <c r="AW206" s="297"/>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c r="QN206"/>
      <c r="QO206"/>
      <c r="QP206"/>
      <c r="QQ206"/>
      <c r="QR206"/>
      <c r="QS206"/>
      <c r="QT206"/>
      <c r="QU206"/>
      <c r="QV206"/>
      <c r="QW206"/>
      <c r="QX206"/>
      <c r="QY206"/>
      <c r="QZ206"/>
      <c r="RA206"/>
      <c r="RB206"/>
      <c r="RC206"/>
      <c r="RD206"/>
      <c r="RE206"/>
      <c r="RF206"/>
      <c r="RG206"/>
      <c r="RH206"/>
      <c r="RI206"/>
      <c r="RJ206"/>
      <c r="RK206"/>
      <c r="RL206"/>
      <c r="RM206"/>
      <c r="RN206"/>
      <c r="RO206"/>
      <c r="RP206"/>
      <c r="RQ206"/>
      <c r="RR206"/>
      <c r="RS206"/>
      <c r="RT206"/>
      <c r="RU206"/>
      <c r="RV206"/>
      <c r="RW206"/>
      <c r="RX206"/>
      <c r="RY206"/>
      <c r="RZ206"/>
      <c r="SA206"/>
      <c r="SB206"/>
      <c r="SC206"/>
      <c r="SD206"/>
      <c r="SE206"/>
      <c r="SF206"/>
      <c r="SG206"/>
      <c r="SH206"/>
      <c r="SI206"/>
      <c r="SJ206"/>
      <c r="SK206"/>
      <c r="SL206"/>
      <c r="SM206"/>
      <c r="SN206"/>
      <c r="SO206"/>
      <c r="SP206"/>
      <c r="SQ206"/>
      <c r="SR206"/>
      <c r="SS206"/>
      <c r="ST206"/>
      <c r="SU206"/>
      <c r="SV206"/>
      <c r="SW206"/>
      <c r="SX206"/>
      <c r="SY206"/>
      <c r="SZ206"/>
      <c r="TA206"/>
      <c r="TB206"/>
      <c r="TC206"/>
      <c r="TD206"/>
      <c r="TE206"/>
      <c r="TF206"/>
      <c r="TG206"/>
      <c r="TH206"/>
      <c r="TI206"/>
      <c r="TJ206"/>
      <c r="TK206"/>
      <c r="TL206"/>
      <c r="TM206"/>
      <c r="TN206"/>
      <c r="TO206"/>
      <c r="TP206"/>
      <c r="TQ206"/>
      <c r="TR206"/>
      <c r="TS206"/>
      <c r="TT206"/>
      <c r="TU206"/>
      <c r="TV206"/>
      <c r="TW206"/>
      <c r="TX206"/>
      <c r="TY206"/>
      <c r="TZ206"/>
      <c r="UA206"/>
      <c r="UB206"/>
      <c r="UC206"/>
      <c r="UD206"/>
      <c r="UE206"/>
      <c r="UF206"/>
      <c r="UG206"/>
      <c r="UH206"/>
      <c r="UI206"/>
      <c r="UJ206"/>
      <c r="UK206"/>
      <c r="UL206"/>
      <c r="UM206"/>
      <c r="UN206"/>
      <c r="UO206"/>
      <c r="UP206"/>
      <c r="UQ206"/>
      <c r="UR206"/>
      <c r="US206"/>
      <c r="UT206"/>
      <c r="UU206"/>
      <c r="UV206"/>
      <c r="UW206"/>
      <c r="UX206"/>
      <c r="UY206"/>
      <c r="UZ206"/>
      <c r="VA206"/>
      <c r="VB206"/>
      <c r="VC206"/>
      <c r="VD206"/>
      <c r="VE206"/>
      <c r="VF206"/>
      <c r="VG206"/>
      <c r="VH206"/>
      <c r="VI206"/>
      <c r="VJ206"/>
      <c r="VK206"/>
      <c r="VL206"/>
      <c r="VM206"/>
      <c r="VN206"/>
      <c r="VO206"/>
      <c r="VP206"/>
      <c r="VQ206"/>
      <c r="VR206"/>
      <c r="VS206"/>
      <c r="VT206"/>
      <c r="VU206"/>
      <c r="VV206"/>
      <c r="VW206"/>
      <c r="VX206"/>
      <c r="VY206"/>
      <c r="VZ206"/>
      <c r="WA206"/>
      <c r="WB206"/>
      <c r="WC206"/>
      <c r="WD206"/>
      <c r="WE206"/>
      <c r="WF206"/>
      <c r="WG206"/>
      <c r="WH206"/>
      <c r="WI206"/>
      <c r="WJ206"/>
      <c r="WK206"/>
      <c r="WL206"/>
      <c r="WM206"/>
      <c r="WN206"/>
      <c r="WO206"/>
      <c r="WP206"/>
      <c r="WQ206"/>
      <c r="WR206"/>
      <c r="WS206"/>
      <c r="WT206"/>
      <c r="WU206"/>
      <c r="WV206"/>
      <c r="WW206"/>
      <c r="WX206"/>
      <c r="WY206"/>
      <c r="WZ206"/>
      <c r="XA206"/>
      <c r="XB206"/>
      <c r="XC206"/>
      <c r="XD206"/>
      <c r="XE206"/>
      <c r="XF206"/>
      <c r="XG206"/>
      <c r="XH206"/>
      <c r="XI206"/>
      <c r="XJ206"/>
      <c r="XK206"/>
      <c r="XL206"/>
      <c r="XM206"/>
      <c r="XN206"/>
      <c r="XO206"/>
      <c r="XP206"/>
      <c r="XQ206"/>
      <c r="XR206"/>
      <c r="XS206"/>
      <c r="XT206"/>
      <c r="XU206"/>
      <c r="XV206"/>
      <c r="XW206"/>
      <c r="XX206"/>
      <c r="XY206"/>
      <c r="XZ206"/>
      <c r="YA206"/>
      <c r="YB206"/>
      <c r="YC206"/>
      <c r="YD206"/>
      <c r="YE206"/>
      <c r="YF206"/>
      <c r="YG206"/>
      <c r="YH206"/>
      <c r="YI206"/>
      <c r="YJ206"/>
      <c r="YK206"/>
      <c r="YL206"/>
      <c r="YM206"/>
      <c r="YN206"/>
      <c r="YO206"/>
      <c r="YP206"/>
      <c r="YQ206"/>
      <c r="YR206"/>
      <c r="YS206"/>
      <c r="YT206"/>
      <c r="YU206"/>
      <c r="YV206"/>
      <c r="YW206"/>
      <c r="YX206"/>
      <c r="YY206"/>
      <c r="YZ206"/>
      <c r="ZA206"/>
      <c r="ZB206"/>
      <c r="ZC206"/>
      <c r="ZD206"/>
      <c r="ZE206"/>
      <c r="ZF206"/>
      <c r="ZG206"/>
      <c r="ZH206"/>
      <c r="ZI206"/>
      <c r="ZJ206"/>
      <c r="ZK206"/>
      <c r="ZL206"/>
      <c r="ZM206"/>
      <c r="ZN206"/>
      <c r="ZO206"/>
      <c r="ZP206"/>
      <c r="ZQ206"/>
      <c r="ZR206"/>
      <c r="ZS206"/>
      <c r="ZT206"/>
      <c r="ZU206"/>
      <c r="ZV206"/>
      <c r="ZW206"/>
      <c r="ZX206"/>
      <c r="ZY206"/>
      <c r="ZZ206"/>
      <c r="AAA206"/>
      <c r="AAB206"/>
      <c r="AAC206"/>
      <c r="AAD206"/>
      <c r="AAE206"/>
      <c r="AAF206"/>
      <c r="AAG206"/>
      <c r="AAH206"/>
      <c r="AAI206"/>
      <c r="AAJ206"/>
      <c r="AAK206"/>
      <c r="AAL206"/>
      <c r="AAM206"/>
      <c r="AAN206"/>
      <c r="AAO206"/>
      <c r="AAP206"/>
      <c r="AAQ206"/>
      <c r="AAR206"/>
      <c r="AAS206"/>
      <c r="AAT206"/>
      <c r="AAU206"/>
      <c r="AAV206"/>
      <c r="AAW206"/>
      <c r="AAX206"/>
      <c r="AAY206"/>
      <c r="AAZ206"/>
      <c r="ABA206"/>
      <c r="ABB206"/>
      <c r="ABC206"/>
      <c r="ABD206"/>
      <c r="ABE206"/>
      <c r="ABF206"/>
      <c r="ABG206"/>
      <c r="ABH206"/>
      <c r="ABI206"/>
      <c r="ABJ206"/>
      <c r="ABK206"/>
      <c r="ABL206"/>
      <c r="ABM206"/>
      <c r="ABN206"/>
      <c r="ABO206"/>
      <c r="ABP206"/>
      <c r="ABQ206"/>
      <c r="ABR206"/>
      <c r="ABS206"/>
      <c r="ABT206"/>
      <c r="ABU206"/>
      <c r="ABV206"/>
      <c r="ABW206"/>
      <c r="ABX206"/>
      <c r="ABY206"/>
      <c r="ABZ206"/>
      <c r="ACA206"/>
      <c r="ACB206"/>
      <c r="ACC206"/>
      <c r="ACD206"/>
      <c r="ACE206"/>
      <c r="ACF206"/>
      <c r="ACG206"/>
      <c r="ACH206"/>
      <c r="ACI206"/>
      <c r="ACJ206"/>
      <c r="ACK206"/>
      <c r="ACL206"/>
      <c r="ACM206"/>
      <c r="ACN206"/>
      <c r="ACO206"/>
      <c r="ACP206"/>
      <c r="ACQ206"/>
      <c r="ACR206"/>
      <c r="ACS206"/>
      <c r="ACT206"/>
      <c r="ACU206"/>
      <c r="ACV206"/>
      <c r="ACW206"/>
      <c r="ACX206"/>
      <c r="ACY206"/>
      <c r="ACZ206"/>
      <c r="ADA206"/>
      <c r="ADB206"/>
      <c r="ADC206"/>
      <c r="ADD206"/>
      <c r="ADE206"/>
      <c r="ADF206"/>
      <c r="ADG206"/>
      <c r="ADH206"/>
      <c r="ADI206"/>
      <c r="ADJ206"/>
      <c r="ADK206"/>
      <c r="ADL206"/>
      <c r="ADM206"/>
      <c r="ADN206"/>
      <c r="ADO206"/>
      <c r="ADP206"/>
      <c r="ADQ206"/>
      <c r="ADR206"/>
      <c r="ADS206"/>
      <c r="ADT206"/>
      <c r="ADU206"/>
      <c r="ADV206"/>
      <c r="ADW206"/>
      <c r="ADX206"/>
      <c r="ADY206"/>
      <c r="ADZ206"/>
      <c r="AEA206"/>
      <c r="AEB206"/>
      <c r="AEC206"/>
      <c r="AED206"/>
      <c r="AEE206"/>
      <c r="AEF206"/>
      <c r="AEG206"/>
      <c r="AEH206"/>
      <c r="AEI206"/>
      <c r="AEJ206"/>
      <c r="AEK206"/>
      <c r="AEL206"/>
      <c r="AEM206"/>
      <c r="AEN206"/>
      <c r="AEO206"/>
      <c r="AEP206"/>
      <c r="AEQ206"/>
      <c r="AER206"/>
      <c r="AES206"/>
      <c r="AET206"/>
      <c r="AEU206"/>
      <c r="AEV206"/>
      <c r="AEW206"/>
      <c r="AEX206"/>
      <c r="AEY206"/>
      <c r="AEZ206"/>
      <c r="AFA206"/>
      <c r="AFB206"/>
      <c r="AFC206"/>
      <c r="AFD206"/>
      <c r="AFE206"/>
      <c r="AFF206"/>
      <c r="AFG206"/>
      <c r="AFH206"/>
      <c r="AFI206"/>
      <c r="AFJ206"/>
      <c r="AFK206"/>
      <c r="AFL206"/>
      <c r="AFM206"/>
      <c r="AFN206"/>
      <c r="AFO206"/>
      <c r="AFP206"/>
      <c r="AFQ206"/>
      <c r="AFR206"/>
      <c r="AFS206"/>
      <c r="AFT206"/>
      <c r="AFU206"/>
      <c r="AFV206"/>
      <c r="AFW206"/>
      <c r="AFX206"/>
      <c r="AFY206"/>
      <c r="AFZ206"/>
      <c r="AGA206"/>
      <c r="AGB206"/>
      <c r="AGC206"/>
      <c r="AGD206"/>
      <c r="AGE206"/>
      <c r="AGF206"/>
      <c r="AGG206"/>
      <c r="AGH206"/>
      <c r="AGI206"/>
      <c r="AGJ206"/>
      <c r="AGK206"/>
      <c r="AGL206"/>
      <c r="AGM206"/>
      <c r="AGN206"/>
      <c r="AGO206"/>
      <c r="AGP206"/>
      <c r="AGQ206"/>
      <c r="AGR206"/>
      <c r="AGS206"/>
      <c r="AGT206"/>
      <c r="AGU206"/>
      <c r="AGV206"/>
      <c r="AGW206"/>
      <c r="AGX206"/>
      <c r="AGY206"/>
      <c r="AGZ206"/>
      <c r="AHA206"/>
      <c r="AHB206"/>
      <c r="AHC206"/>
      <c r="AHD206"/>
      <c r="AHE206"/>
      <c r="AHF206"/>
      <c r="AHG206"/>
      <c r="AHH206"/>
      <c r="AHI206"/>
      <c r="AHJ206"/>
      <c r="AHK206"/>
      <c r="AHL206"/>
      <c r="AHM206"/>
      <c r="AHN206"/>
      <c r="AHO206"/>
      <c r="AHP206"/>
      <c r="AHQ206"/>
      <c r="AHR206"/>
      <c r="AHS206"/>
      <c r="AHT206"/>
      <c r="AHU206"/>
      <c r="AHV206"/>
      <c r="AHW206"/>
      <c r="AHX206"/>
      <c r="AHY206"/>
      <c r="AHZ206"/>
      <c r="AIA206"/>
      <c r="AIB206"/>
      <c r="AIC206"/>
      <c r="AID206"/>
      <c r="AIE206"/>
      <c r="AIF206"/>
      <c r="AIG206"/>
      <c r="AIH206"/>
      <c r="AII206"/>
      <c r="AIJ206"/>
      <c r="AIK206"/>
      <c r="AIL206"/>
      <c r="AIM206"/>
      <c r="AIN206"/>
      <c r="AIO206"/>
      <c r="AIP206"/>
      <c r="AIQ206"/>
      <c r="AIR206"/>
      <c r="AIS206"/>
      <c r="AIT206"/>
      <c r="AIU206"/>
      <c r="AIV206"/>
      <c r="AIW206"/>
      <c r="AIX206"/>
      <c r="AIY206"/>
      <c r="AIZ206"/>
      <c r="AJA206"/>
      <c r="AJB206"/>
      <c r="AJC206"/>
      <c r="AJD206"/>
      <c r="AJE206"/>
      <c r="AJF206"/>
      <c r="AJG206"/>
      <c r="AJH206"/>
      <c r="AJI206"/>
      <c r="AJJ206"/>
      <c r="AJK206"/>
      <c r="AJL206"/>
      <c r="AJM206"/>
      <c r="AJN206"/>
      <c r="AJO206"/>
      <c r="AJP206"/>
      <c r="AJQ206"/>
      <c r="AJR206"/>
      <c r="AJS206"/>
      <c r="AJT206"/>
      <c r="AJU206"/>
      <c r="AJV206"/>
      <c r="AJW206"/>
      <c r="AJX206"/>
      <c r="AJY206"/>
      <c r="AJZ206"/>
      <c r="AKA206"/>
      <c r="AKB206"/>
      <c r="AKC206"/>
      <c r="AKD206"/>
      <c r="AKE206"/>
      <c r="AKF206"/>
      <c r="AKG206"/>
      <c r="AKH206"/>
      <c r="AKI206"/>
      <c r="AKJ206"/>
      <c r="AKK206"/>
      <c r="AKL206"/>
      <c r="AKM206"/>
      <c r="AKN206"/>
      <c r="AKO206"/>
      <c r="AKP206"/>
      <c r="AKQ206"/>
      <c r="AKR206"/>
      <c r="AKS206"/>
      <c r="AKT206"/>
      <c r="AKU206"/>
      <c r="AKV206"/>
      <c r="AKW206"/>
      <c r="AKX206"/>
      <c r="AKY206"/>
      <c r="AKZ206"/>
      <c r="ALA206"/>
      <c r="ALB206"/>
      <c r="ALC206"/>
      <c r="ALD206"/>
      <c r="ALE206"/>
      <c r="ALF206"/>
      <c r="ALG206"/>
      <c r="ALH206"/>
      <c r="ALI206"/>
      <c r="ALJ206"/>
      <c r="ALK206"/>
      <c r="ALL206"/>
      <c r="ALM206"/>
      <c r="ALN206"/>
      <c r="ALO206"/>
      <c r="ALP206"/>
      <c r="ALQ206"/>
      <c r="ALR206"/>
      <c r="ALS206"/>
      <c r="ALT206"/>
      <c r="ALU206"/>
      <c r="ALV206"/>
      <c r="ALW206"/>
      <c r="ALX206"/>
      <c r="ALY206"/>
      <c r="ALZ206"/>
      <c r="AMA206"/>
      <c r="AMB206"/>
      <c r="AMC206"/>
      <c r="AMD206"/>
      <c r="AME206"/>
      <c r="AMF206"/>
      <c r="AMG206"/>
      <c r="AMH206"/>
      <c r="AMI206"/>
      <c r="AMJ206"/>
    </row>
    <row r="207" spans="1:1024" ht="26.25" customHeight="1">
      <c r="A207" s="674"/>
      <c r="B207" s="929" t="s">
        <v>324</v>
      </c>
      <c r="C207" s="929"/>
      <c r="D207" s="929"/>
      <c r="E207" s="929"/>
      <c r="F207" s="929"/>
      <c r="G207" s="929"/>
      <c r="H207" s="929"/>
      <c r="I207" s="929"/>
      <c r="J207" s="929"/>
      <c r="K207" s="929"/>
      <c r="L207" s="929"/>
      <c r="M207" s="929"/>
      <c r="N207" s="929"/>
      <c r="O207" s="929"/>
      <c r="P207" s="929"/>
      <c r="Q207" s="929"/>
      <c r="R207" s="929"/>
      <c r="S207" s="929"/>
      <c r="T207" s="929"/>
      <c r="U207" s="929"/>
      <c r="V207" s="929"/>
      <c r="W207" s="929"/>
      <c r="X207" s="929"/>
      <c r="Y207" s="929"/>
      <c r="Z207" s="929"/>
      <c r="AA207" s="929"/>
      <c r="AB207" s="929"/>
      <c r="AC207" s="929"/>
      <c r="AD207" s="929"/>
      <c r="AE207" s="929"/>
      <c r="AF207" s="929"/>
      <c r="AG207" s="929"/>
      <c r="AH207" s="929"/>
      <c r="AI207" s="654"/>
      <c r="AJ207" s="675"/>
      <c r="AK207" s="654"/>
      <c r="AM207" s="297"/>
      <c r="AN207" s="297"/>
      <c r="AO207" s="297"/>
      <c r="AP207" s="297"/>
      <c r="AQ207" s="297"/>
      <c r="AR207" s="297"/>
      <c r="AS207" s="297"/>
      <c r="AT207" s="297"/>
      <c r="AU207" s="297"/>
      <c r="AV207" s="297"/>
      <c r="AW207" s="29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c r="LN207"/>
      <c r="LO207"/>
      <c r="LP207"/>
      <c r="LQ207"/>
      <c r="LR207"/>
      <c r="LS207"/>
      <c r="LT207"/>
      <c r="LU207"/>
      <c r="LV207"/>
      <c r="LW207"/>
      <c r="LX207"/>
      <c r="LY207"/>
      <c r="LZ207"/>
      <c r="MA207"/>
      <c r="MB207"/>
      <c r="MC207"/>
      <c r="MD207"/>
      <c r="ME207"/>
      <c r="MF207"/>
      <c r="MG207"/>
      <c r="MH207"/>
      <c r="MI207"/>
      <c r="MJ207"/>
      <c r="MK207"/>
      <c r="ML207"/>
      <c r="MM207"/>
      <c r="MN207"/>
      <c r="MO207"/>
      <c r="MP207"/>
      <c r="MQ207"/>
      <c r="MR207"/>
      <c r="MS207"/>
      <c r="MT207"/>
      <c r="MU207"/>
      <c r="MV207"/>
      <c r="MW207"/>
      <c r="MX207"/>
      <c r="MY207"/>
      <c r="MZ207"/>
      <c r="NA207"/>
      <c r="NB207"/>
      <c r="NC207"/>
      <c r="ND207"/>
      <c r="NE207"/>
      <c r="NF207"/>
      <c r="NG207"/>
      <c r="NH207"/>
      <c r="NI207"/>
      <c r="NJ207"/>
      <c r="NK207"/>
      <c r="NL207"/>
      <c r="NM207"/>
      <c r="NN207"/>
      <c r="NO207"/>
      <c r="NP207"/>
      <c r="NQ207"/>
      <c r="NR207"/>
      <c r="NS207"/>
      <c r="NT207"/>
      <c r="NU207"/>
      <c r="NV207"/>
      <c r="NW207"/>
      <c r="NX207"/>
      <c r="NY207"/>
      <c r="NZ207"/>
      <c r="OA207"/>
      <c r="OB207"/>
      <c r="OC207"/>
      <c r="OD207"/>
      <c r="OE207"/>
      <c r="OF207"/>
      <c r="OG207"/>
      <c r="OH207"/>
      <c r="OI207"/>
      <c r="OJ207"/>
      <c r="OK207"/>
      <c r="OL207"/>
      <c r="OM207"/>
      <c r="ON207"/>
      <c r="OO207"/>
      <c r="OP207"/>
      <c r="OQ207"/>
      <c r="OR207"/>
      <c r="OS207"/>
      <c r="OT207"/>
      <c r="OU207"/>
      <c r="OV207"/>
      <c r="OW207"/>
      <c r="OX207"/>
      <c r="OY207"/>
      <c r="OZ207"/>
      <c r="PA207"/>
      <c r="PB207"/>
      <c r="PC207"/>
      <c r="PD207"/>
      <c r="PE207"/>
      <c r="PF207"/>
      <c r="PG207"/>
      <c r="PH207"/>
      <c r="PI207"/>
      <c r="PJ207"/>
      <c r="PK207"/>
      <c r="PL207"/>
      <c r="PM207"/>
      <c r="PN207"/>
      <c r="PO207"/>
      <c r="PP207"/>
      <c r="PQ207"/>
      <c r="PR207"/>
      <c r="PS207"/>
      <c r="PT207"/>
      <c r="PU207"/>
      <c r="PV207"/>
      <c r="PW207"/>
      <c r="PX207"/>
      <c r="PY207"/>
      <c r="PZ207"/>
      <c r="QA207"/>
      <c r="QB207"/>
      <c r="QC207"/>
      <c r="QD207"/>
      <c r="QE207"/>
      <c r="QF207"/>
      <c r="QG207"/>
      <c r="QH207"/>
      <c r="QI207"/>
      <c r="QJ207"/>
      <c r="QK207"/>
      <c r="QL207"/>
      <c r="QM207"/>
      <c r="QN207"/>
      <c r="QO207"/>
      <c r="QP207"/>
      <c r="QQ207"/>
      <c r="QR207"/>
      <c r="QS207"/>
      <c r="QT207"/>
      <c r="QU207"/>
      <c r="QV207"/>
      <c r="QW207"/>
      <c r="QX207"/>
      <c r="QY207"/>
      <c r="QZ207"/>
      <c r="RA207"/>
      <c r="RB207"/>
      <c r="RC207"/>
      <c r="RD207"/>
      <c r="RE207"/>
      <c r="RF207"/>
      <c r="RG207"/>
      <c r="RH207"/>
      <c r="RI207"/>
      <c r="RJ207"/>
      <c r="RK207"/>
      <c r="RL207"/>
      <c r="RM207"/>
      <c r="RN207"/>
      <c r="RO207"/>
      <c r="RP207"/>
      <c r="RQ207"/>
      <c r="RR207"/>
      <c r="RS207"/>
      <c r="RT207"/>
      <c r="RU207"/>
      <c r="RV207"/>
      <c r="RW207"/>
      <c r="RX207"/>
      <c r="RY207"/>
      <c r="RZ207"/>
      <c r="SA207"/>
      <c r="SB207"/>
      <c r="SC207"/>
      <c r="SD207"/>
      <c r="SE207"/>
      <c r="SF207"/>
      <c r="SG207"/>
      <c r="SH207"/>
      <c r="SI207"/>
      <c r="SJ207"/>
      <c r="SK207"/>
      <c r="SL207"/>
      <c r="SM207"/>
      <c r="SN207"/>
      <c r="SO207"/>
      <c r="SP207"/>
      <c r="SQ207"/>
      <c r="SR207"/>
      <c r="SS207"/>
      <c r="ST207"/>
      <c r="SU207"/>
      <c r="SV207"/>
      <c r="SW207"/>
      <c r="SX207"/>
      <c r="SY207"/>
      <c r="SZ207"/>
      <c r="TA207"/>
      <c r="TB207"/>
      <c r="TC207"/>
      <c r="TD207"/>
      <c r="TE207"/>
      <c r="TF207"/>
      <c r="TG207"/>
      <c r="TH207"/>
      <c r="TI207"/>
      <c r="TJ207"/>
      <c r="TK207"/>
      <c r="TL207"/>
      <c r="TM207"/>
      <c r="TN207"/>
      <c r="TO207"/>
      <c r="TP207"/>
      <c r="TQ207"/>
      <c r="TR207"/>
      <c r="TS207"/>
      <c r="TT207"/>
      <c r="TU207"/>
      <c r="TV207"/>
      <c r="TW207"/>
      <c r="TX207"/>
      <c r="TY207"/>
      <c r="TZ207"/>
      <c r="UA207"/>
      <c r="UB207"/>
      <c r="UC207"/>
      <c r="UD207"/>
      <c r="UE207"/>
      <c r="UF207"/>
      <c r="UG207"/>
      <c r="UH207"/>
      <c r="UI207"/>
      <c r="UJ207"/>
      <c r="UK207"/>
      <c r="UL207"/>
      <c r="UM207"/>
      <c r="UN207"/>
      <c r="UO207"/>
      <c r="UP207"/>
      <c r="UQ207"/>
      <c r="UR207"/>
      <c r="US207"/>
      <c r="UT207"/>
      <c r="UU207"/>
      <c r="UV207"/>
      <c r="UW207"/>
      <c r="UX207"/>
      <c r="UY207"/>
      <c r="UZ207"/>
      <c r="VA207"/>
      <c r="VB207"/>
      <c r="VC207"/>
      <c r="VD207"/>
      <c r="VE207"/>
      <c r="VF207"/>
      <c r="VG207"/>
      <c r="VH207"/>
      <c r="VI207"/>
      <c r="VJ207"/>
      <c r="VK207"/>
      <c r="VL207"/>
      <c r="VM207"/>
      <c r="VN207"/>
      <c r="VO207"/>
      <c r="VP207"/>
      <c r="VQ207"/>
      <c r="VR207"/>
      <c r="VS207"/>
      <c r="VT207"/>
      <c r="VU207"/>
      <c r="VV207"/>
      <c r="VW207"/>
      <c r="VX207"/>
      <c r="VY207"/>
      <c r="VZ207"/>
      <c r="WA207"/>
      <c r="WB207"/>
      <c r="WC207"/>
      <c r="WD207"/>
      <c r="WE207"/>
      <c r="WF207"/>
      <c r="WG207"/>
      <c r="WH207"/>
      <c r="WI207"/>
      <c r="WJ207"/>
      <c r="WK207"/>
      <c r="WL207"/>
      <c r="WM207"/>
      <c r="WN207"/>
      <c r="WO207"/>
      <c r="WP207"/>
      <c r="WQ207"/>
      <c r="WR207"/>
      <c r="WS207"/>
      <c r="WT207"/>
      <c r="WU207"/>
      <c r="WV207"/>
      <c r="WW207"/>
      <c r="WX207"/>
      <c r="WY207"/>
      <c r="WZ207"/>
      <c r="XA207"/>
      <c r="XB207"/>
      <c r="XC207"/>
      <c r="XD207"/>
      <c r="XE207"/>
      <c r="XF207"/>
      <c r="XG207"/>
      <c r="XH207"/>
      <c r="XI207"/>
      <c r="XJ207"/>
      <c r="XK207"/>
      <c r="XL207"/>
      <c r="XM207"/>
      <c r="XN207"/>
      <c r="XO207"/>
      <c r="XP207"/>
      <c r="XQ207"/>
      <c r="XR207"/>
      <c r="XS207"/>
      <c r="XT207"/>
      <c r="XU207"/>
      <c r="XV207"/>
      <c r="XW207"/>
      <c r="XX207"/>
      <c r="XY207"/>
      <c r="XZ207"/>
      <c r="YA207"/>
      <c r="YB207"/>
      <c r="YC207"/>
      <c r="YD207"/>
      <c r="YE207"/>
      <c r="YF207"/>
      <c r="YG207"/>
      <c r="YH207"/>
      <c r="YI207"/>
      <c r="YJ207"/>
      <c r="YK207"/>
      <c r="YL207"/>
      <c r="YM207"/>
      <c r="YN207"/>
      <c r="YO207"/>
      <c r="YP207"/>
      <c r="YQ207"/>
      <c r="YR207"/>
      <c r="YS207"/>
      <c r="YT207"/>
      <c r="YU207"/>
      <c r="YV207"/>
      <c r="YW207"/>
      <c r="YX207"/>
      <c r="YY207"/>
      <c r="YZ207"/>
      <c r="ZA207"/>
      <c r="ZB207"/>
      <c r="ZC207"/>
      <c r="ZD207"/>
      <c r="ZE207"/>
      <c r="ZF207"/>
      <c r="ZG207"/>
      <c r="ZH207"/>
      <c r="ZI207"/>
      <c r="ZJ207"/>
      <c r="ZK207"/>
      <c r="ZL207"/>
      <c r="ZM207"/>
      <c r="ZN207"/>
      <c r="ZO207"/>
      <c r="ZP207"/>
      <c r="ZQ207"/>
      <c r="ZR207"/>
      <c r="ZS207"/>
      <c r="ZT207"/>
      <c r="ZU207"/>
      <c r="ZV207"/>
      <c r="ZW207"/>
      <c r="ZX207"/>
      <c r="ZY207"/>
      <c r="ZZ207"/>
      <c r="AAA207"/>
      <c r="AAB207"/>
      <c r="AAC207"/>
      <c r="AAD207"/>
      <c r="AAE207"/>
      <c r="AAF207"/>
      <c r="AAG207"/>
      <c r="AAH207"/>
      <c r="AAI207"/>
      <c r="AAJ207"/>
      <c r="AAK207"/>
      <c r="AAL207"/>
      <c r="AAM207"/>
      <c r="AAN207"/>
      <c r="AAO207"/>
      <c r="AAP207"/>
      <c r="AAQ207"/>
      <c r="AAR207"/>
      <c r="AAS207"/>
      <c r="AAT207"/>
      <c r="AAU207"/>
      <c r="AAV207"/>
      <c r="AAW207"/>
      <c r="AAX207"/>
      <c r="AAY207"/>
      <c r="AAZ207"/>
      <c r="ABA207"/>
      <c r="ABB207"/>
      <c r="ABC207"/>
      <c r="ABD207"/>
      <c r="ABE207"/>
      <c r="ABF207"/>
      <c r="ABG207"/>
      <c r="ABH207"/>
      <c r="ABI207"/>
      <c r="ABJ207"/>
      <c r="ABK207"/>
      <c r="ABL207"/>
      <c r="ABM207"/>
      <c r="ABN207"/>
      <c r="ABO207"/>
      <c r="ABP207"/>
      <c r="ABQ207"/>
      <c r="ABR207"/>
      <c r="ABS207"/>
      <c r="ABT207"/>
      <c r="ABU207"/>
      <c r="ABV207"/>
      <c r="ABW207"/>
      <c r="ABX207"/>
      <c r="ABY207"/>
      <c r="ABZ207"/>
      <c r="ACA207"/>
      <c r="ACB207"/>
      <c r="ACC207"/>
      <c r="ACD207"/>
      <c r="ACE207"/>
      <c r="ACF207"/>
      <c r="ACG207"/>
      <c r="ACH207"/>
      <c r="ACI207"/>
      <c r="ACJ207"/>
      <c r="ACK207"/>
      <c r="ACL207"/>
      <c r="ACM207"/>
      <c r="ACN207"/>
      <c r="ACO207"/>
      <c r="ACP207"/>
      <c r="ACQ207"/>
      <c r="ACR207"/>
      <c r="ACS207"/>
      <c r="ACT207"/>
      <c r="ACU207"/>
      <c r="ACV207"/>
      <c r="ACW207"/>
      <c r="ACX207"/>
      <c r="ACY207"/>
      <c r="ACZ207"/>
      <c r="ADA207"/>
      <c r="ADB207"/>
      <c r="ADC207"/>
      <c r="ADD207"/>
      <c r="ADE207"/>
      <c r="ADF207"/>
      <c r="ADG207"/>
      <c r="ADH207"/>
      <c r="ADI207"/>
      <c r="ADJ207"/>
      <c r="ADK207"/>
      <c r="ADL207"/>
      <c r="ADM207"/>
      <c r="ADN207"/>
      <c r="ADO207"/>
      <c r="ADP207"/>
      <c r="ADQ207"/>
      <c r="ADR207"/>
      <c r="ADS207"/>
      <c r="ADT207"/>
      <c r="ADU207"/>
      <c r="ADV207"/>
      <c r="ADW207"/>
      <c r="ADX207"/>
      <c r="ADY207"/>
      <c r="ADZ207"/>
      <c r="AEA207"/>
      <c r="AEB207"/>
      <c r="AEC207"/>
      <c r="AED207"/>
      <c r="AEE207"/>
      <c r="AEF207"/>
      <c r="AEG207"/>
      <c r="AEH207"/>
      <c r="AEI207"/>
      <c r="AEJ207"/>
      <c r="AEK207"/>
      <c r="AEL207"/>
      <c r="AEM207"/>
      <c r="AEN207"/>
      <c r="AEO207"/>
      <c r="AEP207"/>
      <c r="AEQ207"/>
      <c r="AER207"/>
      <c r="AES207"/>
      <c r="AET207"/>
      <c r="AEU207"/>
      <c r="AEV207"/>
      <c r="AEW207"/>
      <c r="AEX207"/>
      <c r="AEY207"/>
      <c r="AEZ207"/>
      <c r="AFA207"/>
      <c r="AFB207"/>
      <c r="AFC207"/>
      <c r="AFD207"/>
      <c r="AFE207"/>
      <c r="AFF207"/>
      <c r="AFG207"/>
      <c r="AFH207"/>
      <c r="AFI207"/>
      <c r="AFJ207"/>
      <c r="AFK207"/>
      <c r="AFL207"/>
      <c r="AFM207"/>
      <c r="AFN207"/>
      <c r="AFO207"/>
      <c r="AFP207"/>
      <c r="AFQ207"/>
      <c r="AFR207"/>
      <c r="AFS207"/>
      <c r="AFT207"/>
      <c r="AFU207"/>
      <c r="AFV207"/>
      <c r="AFW207"/>
      <c r="AFX207"/>
      <c r="AFY207"/>
      <c r="AFZ207"/>
      <c r="AGA207"/>
      <c r="AGB207"/>
      <c r="AGC207"/>
      <c r="AGD207"/>
      <c r="AGE207"/>
      <c r="AGF207"/>
      <c r="AGG207"/>
      <c r="AGH207"/>
      <c r="AGI207"/>
      <c r="AGJ207"/>
      <c r="AGK207"/>
      <c r="AGL207"/>
      <c r="AGM207"/>
      <c r="AGN207"/>
      <c r="AGO207"/>
      <c r="AGP207"/>
      <c r="AGQ207"/>
      <c r="AGR207"/>
      <c r="AGS207"/>
      <c r="AGT207"/>
      <c r="AGU207"/>
      <c r="AGV207"/>
      <c r="AGW207"/>
      <c r="AGX207"/>
      <c r="AGY207"/>
      <c r="AGZ207"/>
      <c r="AHA207"/>
      <c r="AHB207"/>
      <c r="AHC207"/>
      <c r="AHD207"/>
      <c r="AHE207"/>
      <c r="AHF207"/>
      <c r="AHG207"/>
      <c r="AHH207"/>
      <c r="AHI207"/>
      <c r="AHJ207"/>
      <c r="AHK207"/>
      <c r="AHL207"/>
      <c r="AHM207"/>
      <c r="AHN207"/>
      <c r="AHO207"/>
      <c r="AHP207"/>
      <c r="AHQ207"/>
      <c r="AHR207"/>
      <c r="AHS207"/>
      <c r="AHT207"/>
      <c r="AHU207"/>
      <c r="AHV207"/>
      <c r="AHW207"/>
      <c r="AHX207"/>
      <c r="AHY207"/>
      <c r="AHZ207"/>
      <c r="AIA207"/>
      <c r="AIB207"/>
      <c r="AIC207"/>
      <c r="AID207"/>
      <c r="AIE207"/>
      <c r="AIF207"/>
      <c r="AIG207"/>
      <c r="AIH207"/>
      <c r="AII207"/>
      <c r="AIJ207"/>
      <c r="AIK207"/>
      <c r="AIL207"/>
      <c r="AIM207"/>
      <c r="AIN207"/>
      <c r="AIO207"/>
      <c r="AIP207"/>
      <c r="AIQ207"/>
      <c r="AIR207"/>
      <c r="AIS207"/>
      <c r="AIT207"/>
      <c r="AIU207"/>
      <c r="AIV207"/>
      <c r="AIW207"/>
      <c r="AIX207"/>
      <c r="AIY207"/>
      <c r="AIZ207"/>
      <c r="AJA207"/>
      <c r="AJB207"/>
      <c r="AJC207"/>
      <c r="AJD207"/>
      <c r="AJE207"/>
      <c r="AJF207"/>
      <c r="AJG207"/>
      <c r="AJH207"/>
      <c r="AJI207"/>
      <c r="AJJ207"/>
      <c r="AJK207"/>
      <c r="AJL207"/>
      <c r="AJM207"/>
      <c r="AJN207"/>
      <c r="AJO207"/>
      <c r="AJP207"/>
      <c r="AJQ207"/>
      <c r="AJR207"/>
      <c r="AJS207"/>
      <c r="AJT207"/>
      <c r="AJU207"/>
      <c r="AJV207"/>
      <c r="AJW207"/>
      <c r="AJX207"/>
      <c r="AJY207"/>
      <c r="AJZ207"/>
      <c r="AKA207"/>
      <c r="AKB207"/>
      <c r="AKC207"/>
      <c r="AKD207"/>
      <c r="AKE207"/>
      <c r="AKF207"/>
      <c r="AKG207"/>
      <c r="AKH207"/>
      <c r="AKI207"/>
      <c r="AKJ207"/>
      <c r="AKK207"/>
      <c r="AKL207"/>
      <c r="AKM207"/>
      <c r="AKN207"/>
      <c r="AKO207"/>
      <c r="AKP207"/>
      <c r="AKQ207"/>
      <c r="AKR207"/>
      <c r="AKS207"/>
      <c r="AKT207"/>
      <c r="AKU207"/>
      <c r="AKV207"/>
      <c r="AKW207"/>
      <c r="AKX207"/>
      <c r="AKY207"/>
      <c r="AKZ207"/>
      <c r="ALA207"/>
      <c r="ALB207"/>
      <c r="ALC207"/>
      <c r="ALD207"/>
      <c r="ALE207"/>
      <c r="ALF207"/>
      <c r="ALG207"/>
      <c r="ALH207"/>
      <c r="ALI207"/>
      <c r="ALJ207"/>
      <c r="ALK207"/>
      <c r="ALL207"/>
      <c r="ALM207"/>
      <c r="ALN207"/>
      <c r="ALO207"/>
      <c r="ALP207"/>
      <c r="ALQ207"/>
      <c r="ALR207"/>
      <c r="ALS207"/>
      <c r="ALT207"/>
      <c r="ALU207"/>
      <c r="ALV207"/>
      <c r="ALW207"/>
      <c r="ALX207"/>
      <c r="ALY207"/>
      <c r="ALZ207"/>
      <c r="AMA207"/>
      <c r="AMB207"/>
      <c r="AMC207"/>
      <c r="AMD207"/>
      <c r="AME207"/>
      <c r="AMF207"/>
      <c r="AMG207"/>
      <c r="AMH207"/>
      <c r="AMI207"/>
      <c r="AMJ207"/>
    </row>
    <row r="208" spans="1:1024" ht="6.75" customHeight="1">
      <c r="A208" s="674"/>
      <c r="B208" s="385"/>
      <c r="C208" s="654"/>
      <c r="D208" s="654"/>
      <c r="E208" s="654"/>
      <c r="F208" s="654"/>
      <c r="G208" s="654"/>
      <c r="H208" s="654"/>
      <c r="I208" s="654"/>
      <c r="J208" s="654"/>
      <c r="K208" s="654"/>
      <c r="L208" s="654"/>
      <c r="M208" s="654"/>
      <c r="N208" s="654"/>
      <c r="O208" s="654"/>
      <c r="P208" s="654"/>
      <c r="Q208" s="654"/>
      <c r="R208" s="654"/>
      <c r="S208" s="654"/>
      <c r="T208" s="654"/>
      <c r="U208" s="654"/>
      <c r="V208" s="654"/>
      <c r="W208" s="654"/>
      <c r="X208" s="654"/>
      <c r="Y208" s="654"/>
      <c r="Z208" s="654"/>
      <c r="AA208" s="654"/>
      <c r="AB208" s="654"/>
      <c r="AC208" s="654"/>
      <c r="AD208" s="654"/>
      <c r="AE208" s="654"/>
      <c r="AF208" s="654"/>
      <c r="AG208" s="654"/>
      <c r="AH208" s="654"/>
      <c r="AI208" s="654"/>
      <c r="AJ208" s="675"/>
      <c r="AK208" s="294"/>
      <c r="AM208" s="297"/>
      <c r="AN208" s="297"/>
      <c r="AO208" s="297"/>
      <c r="AP208" s="297"/>
      <c r="AQ208" s="297"/>
      <c r="AR208" s="297"/>
      <c r="AS208" s="297"/>
      <c r="AT208" s="297"/>
      <c r="AU208" s="297"/>
      <c r="AV208" s="297"/>
      <c r="AW208" s="297"/>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c r="NL208"/>
      <c r="NM208"/>
      <c r="NN208"/>
      <c r="NO208"/>
      <c r="NP208"/>
      <c r="NQ208"/>
      <c r="NR208"/>
      <c r="NS208"/>
      <c r="NT208"/>
      <c r="NU208"/>
      <c r="NV208"/>
      <c r="NW208"/>
      <c r="NX208"/>
      <c r="NY208"/>
      <c r="NZ208"/>
      <c r="OA208"/>
      <c r="OB208"/>
      <c r="OC208"/>
      <c r="OD208"/>
      <c r="OE208"/>
      <c r="OF208"/>
      <c r="OG208"/>
      <c r="OH208"/>
      <c r="OI208"/>
      <c r="OJ208"/>
      <c r="OK208"/>
      <c r="OL208"/>
      <c r="OM208"/>
      <c r="ON208"/>
      <c r="OO208"/>
      <c r="OP208"/>
      <c r="OQ208"/>
      <c r="OR208"/>
      <c r="OS208"/>
      <c r="OT208"/>
      <c r="OU208"/>
      <c r="OV208"/>
      <c r="OW208"/>
      <c r="OX208"/>
      <c r="OY208"/>
      <c r="OZ208"/>
      <c r="PA208"/>
      <c r="PB208"/>
      <c r="PC208"/>
      <c r="PD208"/>
      <c r="PE208"/>
      <c r="PF208"/>
      <c r="PG208"/>
      <c r="PH208"/>
      <c r="PI208"/>
      <c r="PJ208"/>
      <c r="PK208"/>
      <c r="PL208"/>
      <c r="PM208"/>
      <c r="PN208"/>
      <c r="PO208"/>
      <c r="PP208"/>
      <c r="PQ208"/>
      <c r="PR208"/>
      <c r="PS208"/>
      <c r="PT208"/>
      <c r="PU208"/>
      <c r="PV208"/>
      <c r="PW208"/>
      <c r="PX208"/>
      <c r="PY208"/>
      <c r="PZ208"/>
      <c r="QA208"/>
      <c r="QB208"/>
      <c r="QC208"/>
      <c r="QD208"/>
      <c r="QE208"/>
      <c r="QF208"/>
      <c r="QG208"/>
      <c r="QH208"/>
      <c r="QI208"/>
      <c r="QJ208"/>
      <c r="QK208"/>
      <c r="QL208"/>
      <c r="QM208"/>
      <c r="QN208"/>
      <c r="QO208"/>
      <c r="QP208"/>
      <c r="QQ208"/>
      <c r="QR208"/>
      <c r="QS208"/>
      <c r="QT208"/>
      <c r="QU208"/>
      <c r="QV208"/>
      <c r="QW208"/>
      <c r="QX208"/>
      <c r="QY208"/>
      <c r="QZ208"/>
      <c r="RA208"/>
      <c r="RB208"/>
      <c r="RC208"/>
      <c r="RD208"/>
      <c r="RE208"/>
      <c r="RF208"/>
      <c r="RG208"/>
      <c r="RH208"/>
      <c r="RI208"/>
      <c r="RJ208"/>
      <c r="RK208"/>
      <c r="RL208"/>
      <c r="RM208"/>
      <c r="RN208"/>
      <c r="RO208"/>
      <c r="RP208"/>
      <c r="RQ208"/>
      <c r="RR208"/>
      <c r="RS208"/>
      <c r="RT208"/>
      <c r="RU208"/>
      <c r="RV208"/>
      <c r="RW208"/>
      <c r="RX208"/>
      <c r="RY208"/>
      <c r="RZ208"/>
      <c r="SA208"/>
      <c r="SB208"/>
      <c r="SC208"/>
      <c r="SD208"/>
      <c r="SE208"/>
      <c r="SF208"/>
      <c r="SG208"/>
      <c r="SH208"/>
      <c r="SI208"/>
      <c r="SJ208"/>
      <c r="SK208"/>
      <c r="SL208"/>
      <c r="SM208"/>
      <c r="SN208"/>
      <c r="SO208"/>
      <c r="SP208"/>
      <c r="SQ208"/>
      <c r="SR208"/>
      <c r="SS208"/>
      <c r="ST208"/>
      <c r="SU208"/>
      <c r="SV208"/>
      <c r="SW208"/>
      <c r="SX208"/>
      <c r="SY208"/>
      <c r="SZ208"/>
      <c r="TA208"/>
      <c r="TB208"/>
      <c r="TC208"/>
      <c r="TD208"/>
      <c r="TE208"/>
      <c r="TF208"/>
      <c r="TG208"/>
      <c r="TH208"/>
      <c r="TI208"/>
      <c r="TJ208"/>
      <c r="TK208"/>
      <c r="TL208"/>
      <c r="TM208"/>
      <c r="TN208"/>
      <c r="TO208"/>
      <c r="TP208"/>
      <c r="TQ208"/>
      <c r="TR208"/>
      <c r="TS208"/>
      <c r="TT208"/>
      <c r="TU208"/>
      <c r="TV208"/>
      <c r="TW208"/>
      <c r="TX208"/>
      <c r="TY208"/>
      <c r="TZ208"/>
      <c r="UA208"/>
      <c r="UB208"/>
      <c r="UC208"/>
      <c r="UD208"/>
      <c r="UE208"/>
      <c r="UF208"/>
      <c r="UG208"/>
      <c r="UH208"/>
      <c r="UI208"/>
      <c r="UJ208"/>
      <c r="UK208"/>
      <c r="UL208"/>
      <c r="UM208"/>
      <c r="UN208"/>
      <c r="UO208"/>
      <c r="UP208"/>
      <c r="UQ208"/>
      <c r="UR208"/>
      <c r="US208"/>
      <c r="UT208"/>
      <c r="UU208"/>
      <c r="UV208"/>
      <c r="UW208"/>
      <c r="UX208"/>
      <c r="UY208"/>
      <c r="UZ208"/>
      <c r="VA208"/>
      <c r="VB208"/>
      <c r="VC208"/>
      <c r="VD208"/>
      <c r="VE208"/>
      <c r="VF208"/>
      <c r="VG208"/>
      <c r="VH208"/>
      <c r="VI208"/>
      <c r="VJ208"/>
      <c r="VK208"/>
      <c r="VL208"/>
      <c r="VM208"/>
      <c r="VN208"/>
      <c r="VO208"/>
      <c r="VP208"/>
      <c r="VQ208"/>
      <c r="VR208"/>
      <c r="VS208"/>
      <c r="VT208"/>
      <c r="VU208"/>
      <c r="VV208"/>
      <c r="VW208"/>
      <c r="VX208"/>
      <c r="VY208"/>
      <c r="VZ208"/>
      <c r="WA208"/>
      <c r="WB208"/>
      <c r="WC208"/>
      <c r="WD208"/>
      <c r="WE208"/>
      <c r="WF208"/>
      <c r="WG208"/>
      <c r="WH208"/>
      <c r="WI208"/>
      <c r="WJ208"/>
      <c r="WK208"/>
      <c r="WL208"/>
      <c r="WM208"/>
      <c r="WN208"/>
      <c r="WO208"/>
      <c r="WP208"/>
      <c r="WQ208"/>
      <c r="WR208"/>
      <c r="WS208"/>
      <c r="WT208"/>
      <c r="WU208"/>
      <c r="WV208"/>
      <c r="WW208"/>
      <c r="WX208"/>
      <c r="WY208"/>
      <c r="WZ208"/>
      <c r="XA208"/>
      <c r="XB208"/>
      <c r="XC208"/>
      <c r="XD208"/>
      <c r="XE208"/>
      <c r="XF208"/>
      <c r="XG208"/>
      <c r="XH208"/>
      <c r="XI208"/>
      <c r="XJ208"/>
      <c r="XK208"/>
      <c r="XL208"/>
      <c r="XM208"/>
      <c r="XN208"/>
      <c r="XO208"/>
      <c r="XP208"/>
      <c r="XQ208"/>
      <c r="XR208"/>
      <c r="XS208"/>
      <c r="XT208"/>
      <c r="XU208"/>
      <c r="XV208"/>
      <c r="XW208"/>
      <c r="XX208"/>
      <c r="XY208"/>
      <c r="XZ208"/>
      <c r="YA208"/>
      <c r="YB208"/>
      <c r="YC208"/>
      <c r="YD208"/>
      <c r="YE208"/>
      <c r="YF208"/>
      <c r="YG208"/>
      <c r="YH208"/>
      <c r="YI208"/>
      <c r="YJ208"/>
      <c r="YK208"/>
      <c r="YL208"/>
      <c r="YM208"/>
      <c r="YN208"/>
      <c r="YO208"/>
      <c r="YP208"/>
      <c r="YQ208"/>
      <c r="YR208"/>
      <c r="YS208"/>
      <c r="YT208"/>
      <c r="YU208"/>
      <c r="YV208"/>
      <c r="YW208"/>
      <c r="YX208"/>
      <c r="YY208"/>
      <c r="YZ208"/>
      <c r="ZA208"/>
      <c r="ZB208"/>
      <c r="ZC208"/>
      <c r="ZD208"/>
      <c r="ZE208"/>
      <c r="ZF208"/>
      <c r="ZG208"/>
      <c r="ZH208"/>
      <c r="ZI208"/>
      <c r="ZJ208"/>
      <c r="ZK208"/>
      <c r="ZL208"/>
      <c r="ZM208"/>
      <c r="ZN208"/>
      <c r="ZO208"/>
      <c r="ZP208"/>
      <c r="ZQ208"/>
      <c r="ZR208"/>
      <c r="ZS208"/>
      <c r="ZT208"/>
      <c r="ZU208"/>
      <c r="ZV208"/>
      <c r="ZW208"/>
      <c r="ZX208"/>
      <c r="ZY208"/>
      <c r="ZZ208"/>
      <c r="AAA208"/>
      <c r="AAB208"/>
      <c r="AAC208"/>
      <c r="AAD208"/>
      <c r="AAE208"/>
      <c r="AAF208"/>
      <c r="AAG208"/>
      <c r="AAH208"/>
      <c r="AAI208"/>
      <c r="AAJ208"/>
      <c r="AAK208"/>
      <c r="AAL208"/>
      <c r="AAM208"/>
      <c r="AAN208"/>
      <c r="AAO208"/>
      <c r="AAP208"/>
      <c r="AAQ208"/>
      <c r="AAR208"/>
      <c r="AAS208"/>
      <c r="AAT208"/>
      <c r="AAU208"/>
      <c r="AAV208"/>
      <c r="AAW208"/>
      <c r="AAX208"/>
      <c r="AAY208"/>
      <c r="AAZ208"/>
      <c r="ABA208"/>
      <c r="ABB208"/>
      <c r="ABC208"/>
      <c r="ABD208"/>
      <c r="ABE208"/>
      <c r="ABF208"/>
      <c r="ABG208"/>
      <c r="ABH208"/>
      <c r="ABI208"/>
      <c r="ABJ208"/>
      <c r="ABK208"/>
      <c r="ABL208"/>
      <c r="ABM208"/>
      <c r="ABN208"/>
      <c r="ABO208"/>
      <c r="ABP208"/>
      <c r="ABQ208"/>
      <c r="ABR208"/>
      <c r="ABS208"/>
      <c r="ABT208"/>
      <c r="ABU208"/>
      <c r="ABV208"/>
      <c r="ABW208"/>
      <c r="ABX208"/>
      <c r="ABY208"/>
      <c r="ABZ208"/>
      <c r="ACA208"/>
      <c r="ACB208"/>
      <c r="ACC208"/>
      <c r="ACD208"/>
      <c r="ACE208"/>
      <c r="ACF208"/>
      <c r="ACG208"/>
      <c r="ACH208"/>
      <c r="ACI208"/>
      <c r="ACJ208"/>
      <c r="ACK208"/>
      <c r="ACL208"/>
      <c r="ACM208"/>
      <c r="ACN208"/>
      <c r="ACO208"/>
      <c r="ACP208"/>
      <c r="ACQ208"/>
      <c r="ACR208"/>
      <c r="ACS208"/>
      <c r="ACT208"/>
      <c r="ACU208"/>
      <c r="ACV208"/>
      <c r="ACW208"/>
      <c r="ACX208"/>
      <c r="ACY208"/>
      <c r="ACZ208"/>
      <c r="ADA208"/>
      <c r="ADB208"/>
      <c r="ADC208"/>
      <c r="ADD208"/>
      <c r="ADE208"/>
      <c r="ADF208"/>
      <c r="ADG208"/>
      <c r="ADH208"/>
      <c r="ADI208"/>
      <c r="ADJ208"/>
      <c r="ADK208"/>
      <c r="ADL208"/>
      <c r="ADM208"/>
      <c r="ADN208"/>
      <c r="ADO208"/>
      <c r="ADP208"/>
      <c r="ADQ208"/>
      <c r="ADR208"/>
      <c r="ADS208"/>
      <c r="ADT208"/>
      <c r="ADU208"/>
      <c r="ADV208"/>
      <c r="ADW208"/>
      <c r="ADX208"/>
      <c r="ADY208"/>
      <c r="ADZ208"/>
      <c r="AEA208"/>
      <c r="AEB208"/>
      <c r="AEC208"/>
      <c r="AED208"/>
      <c r="AEE208"/>
      <c r="AEF208"/>
      <c r="AEG208"/>
      <c r="AEH208"/>
      <c r="AEI208"/>
      <c r="AEJ208"/>
      <c r="AEK208"/>
      <c r="AEL208"/>
      <c r="AEM208"/>
      <c r="AEN208"/>
      <c r="AEO208"/>
      <c r="AEP208"/>
      <c r="AEQ208"/>
      <c r="AER208"/>
      <c r="AES208"/>
      <c r="AET208"/>
      <c r="AEU208"/>
      <c r="AEV208"/>
      <c r="AEW208"/>
      <c r="AEX208"/>
      <c r="AEY208"/>
      <c r="AEZ208"/>
      <c r="AFA208"/>
      <c r="AFB208"/>
      <c r="AFC208"/>
      <c r="AFD208"/>
      <c r="AFE208"/>
      <c r="AFF208"/>
      <c r="AFG208"/>
      <c r="AFH208"/>
      <c r="AFI208"/>
      <c r="AFJ208"/>
      <c r="AFK208"/>
      <c r="AFL208"/>
      <c r="AFM208"/>
      <c r="AFN208"/>
      <c r="AFO208"/>
      <c r="AFP208"/>
      <c r="AFQ208"/>
      <c r="AFR208"/>
      <c r="AFS208"/>
      <c r="AFT208"/>
      <c r="AFU208"/>
      <c r="AFV208"/>
      <c r="AFW208"/>
      <c r="AFX208"/>
      <c r="AFY208"/>
      <c r="AFZ208"/>
      <c r="AGA208"/>
      <c r="AGB208"/>
      <c r="AGC208"/>
      <c r="AGD208"/>
      <c r="AGE208"/>
      <c r="AGF208"/>
      <c r="AGG208"/>
      <c r="AGH208"/>
      <c r="AGI208"/>
      <c r="AGJ208"/>
      <c r="AGK208"/>
      <c r="AGL208"/>
      <c r="AGM208"/>
      <c r="AGN208"/>
      <c r="AGO208"/>
      <c r="AGP208"/>
      <c r="AGQ208"/>
      <c r="AGR208"/>
      <c r="AGS208"/>
      <c r="AGT208"/>
      <c r="AGU208"/>
      <c r="AGV208"/>
      <c r="AGW208"/>
      <c r="AGX208"/>
      <c r="AGY208"/>
      <c r="AGZ208"/>
      <c r="AHA208"/>
      <c r="AHB208"/>
      <c r="AHC208"/>
      <c r="AHD208"/>
      <c r="AHE208"/>
      <c r="AHF208"/>
      <c r="AHG208"/>
      <c r="AHH208"/>
      <c r="AHI208"/>
      <c r="AHJ208"/>
      <c r="AHK208"/>
      <c r="AHL208"/>
      <c r="AHM208"/>
      <c r="AHN208"/>
      <c r="AHO208"/>
      <c r="AHP208"/>
      <c r="AHQ208"/>
      <c r="AHR208"/>
      <c r="AHS208"/>
      <c r="AHT208"/>
      <c r="AHU208"/>
      <c r="AHV208"/>
      <c r="AHW208"/>
      <c r="AHX208"/>
      <c r="AHY208"/>
      <c r="AHZ208"/>
      <c r="AIA208"/>
      <c r="AIB208"/>
      <c r="AIC208"/>
      <c r="AID208"/>
      <c r="AIE208"/>
      <c r="AIF208"/>
      <c r="AIG208"/>
      <c r="AIH208"/>
      <c r="AII208"/>
      <c r="AIJ208"/>
      <c r="AIK208"/>
      <c r="AIL208"/>
      <c r="AIM208"/>
      <c r="AIN208"/>
      <c r="AIO208"/>
      <c r="AIP208"/>
      <c r="AIQ208"/>
      <c r="AIR208"/>
      <c r="AIS208"/>
      <c r="AIT208"/>
      <c r="AIU208"/>
      <c r="AIV208"/>
      <c r="AIW208"/>
      <c r="AIX208"/>
      <c r="AIY208"/>
      <c r="AIZ208"/>
      <c r="AJA208"/>
      <c r="AJB208"/>
      <c r="AJC208"/>
      <c r="AJD208"/>
      <c r="AJE208"/>
      <c r="AJF208"/>
      <c r="AJG208"/>
      <c r="AJH208"/>
      <c r="AJI208"/>
      <c r="AJJ208"/>
      <c r="AJK208"/>
      <c r="AJL208"/>
      <c r="AJM208"/>
      <c r="AJN208"/>
      <c r="AJO208"/>
      <c r="AJP208"/>
      <c r="AJQ208"/>
      <c r="AJR208"/>
      <c r="AJS208"/>
      <c r="AJT208"/>
      <c r="AJU208"/>
      <c r="AJV208"/>
      <c r="AJW208"/>
      <c r="AJX208"/>
      <c r="AJY208"/>
      <c r="AJZ208"/>
      <c r="AKA208"/>
      <c r="AKB208"/>
      <c r="AKC208"/>
      <c r="AKD208"/>
      <c r="AKE208"/>
      <c r="AKF208"/>
      <c r="AKG208"/>
      <c r="AKH208"/>
      <c r="AKI208"/>
      <c r="AKJ208"/>
      <c r="AKK208"/>
      <c r="AKL208"/>
      <c r="AKM208"/>
      <c r="AKN208"/>
      <c r="AKO208"/>
      <c r="AKP208"/>
      <c r="AKQ208"/>
      <c r="AKR208"/>
      <c r="AKS208"/>
      <c r="AKT208"/>
      <c r="AKU208"/>
      <c r="AKV208"/>
      <c r="AKW208"/>
      <c r="AKX208"/>
      <c r="AKY208"/>
      <c r="AKZ208"/>
      <c r="ALA208"/>
      <c r="ALB208"/>
      <c r="ALC208"/>
      <c r="ALD208"/>
      <c r="ALE208"/>
      <c r="ALF208"/>
      <c r="ALG208"/>
      <c r="ALH208"/>
      <c r="ALI208"/>
      <c r="ALJ208"/>
      <c r="ALK208"/>
      <c r="ALL208"/>
      <c r="ALM208"/>
      <c r="ALN208"/>
      <c r="ALO208"/>
      <c r="ALP208"/>
      <c r="ALQ208"/>
      <c r="ALR208"/>
      <c r="ALS208"/>
      <c r="ALT208"/>
      <c r="ALU208"/>
      <c r="ALV208"/>
      <c r="ALW208"/>
      <c r="ALX208"/>
      <c r="ALY208"/>
      <c r="ALZ208"/>
      <c r="AMA208"/>
      <c r="AMB208"/>
      <c r="AMC208"/>
      <c r="AMD208"/>
      <c r="AME208"/>
      <c r="AMF208"/>
      <c r="AMG208"/>
      <c r="AMH208"/>
      <c r="AMI208"/>
      <c r="AMJ208"/>
    </row>
    <row r="209" spans="1:1024" ht="15" customHeight="1">
      <c r="A209" s="676"/>
      <c r="B209" s="677" t="s">
        <v>51</v>
      </c>
      <c r="C209" s="677"/>
      <c r="D209" s="930"/>
      <c r="E209" s="930"/>
      <c r="F209" s="677" t="s">
        <v>52</v>
      </c>
      <c r="G209" s="930"/>
      <c r="H209" s="930"/>
      <c r="I209" s="677" t="s">
        <v>54</v>
      </c>
      <c r="J209" s="930"/>
      <c r="K209" s="930"/>
      <c r="L209" s="677" t="s">
        <v>325</v>
      </c>
      <c r="M209" s="654"/>
      <c r="N209" s="931" t="s">
        <v>11</v>
      </c>
      <c r="O209" s="931"/>
      <c r="P209" s="931"/>
      <c r="Q209" s="932" t="str">
        <f>IF(G9="","",G9)</f>
        <v/>
      </c>
      <c r="R209" s="932"/>
      <c r="S209" s="932"/>
      <c r="T209" s="932"/>
      <c r="U209" s="932"/>
      <c r="V209" s="932"/>
      <c r="W209" s="932"/>
      <c r="X209" s="932"/>
      <c r="Y209" s="932"/>
      <c r="Z209" s="932"/>
      <c r="AA209" s="932"/>
      <c r="AB209" s="932"/>
      <c r="AC209" s="932"/>
      <c r="AD209" s="932"/>
      <c r="AE209" s="932"/>
      <c r="AF209" s="932"/>
      <c r="AG209" s="932"/>
      <c r="AH209" s="932"/>
      <c r="AI209" s="932"/>
      <c r="AJ209" s="932"/>
      <c r="AK209" s="678"/>
      <c r="AL209" s="679"/>
      <c r="AT209" s="315"/>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c r="OL209"/>
      <c r="OM209"/>
      <c r="ON209"/>
      <c r="OO209"/>
      <c r="OP209"/>
      <c r="OQ209"/>
      <c r="OR209"/>
      <c r="OS209"/>
      <c r="OT209"/>
      <c r="OU209"/>
      <c r="OV209"/>
      <c r="OW209"/>
      <c r="OX209"/>
      <c r="OY209"/>
      <c r="OZ209"/>
      <c r="PA209"/>
      <c r="PB209"/>
      <c r="PC209"/>
      <c r="PD209"/>
      <c r="PE209"/>
      <c r="PF209"/>
      <c r="PG209"/>
      <c r="PH209"/>
      <c r="PI209"/>
      <c r="PJ209"/>
      <c r="PK209"/>
      <c r="PL209"/>
      <c r="PM209"/>
      <c r="PN209"/>
      <c r="PO209"/>
      <c r="PP209"/>
      <c r="PQ209"/>
      <c r="PR209"/>
      <c r="PS209"/>
      <c r="PT209"/>
      <c r="PU209"/>
      <c r="PV209"/>
      <c r="PW209"/>
      <c r="PX209"/>
      <c r="PY209"/>
      <c r="PZ209"/>
      <c r="QA209"/>
      <c r="QB209"/>
      <c r="QC209"/>
      <c r="QD209"/>
      <c r="QE209"/>
      <c r="QF209"/>
      <c r="QG209"/>
      <c r="QH209"/>
      <c r="QI209"/>
      <c r="QJ209"/>
      <c r="QK209"/>
      <c r="QL209"/>
      <c r="QM209"/>
      <c r="QN209"/>
      <c r="QO209"/>
      <c r="QP209"/>
      <c r="QQ209"/>
      <c r="QR209"/>
      <c r="QS209"/>
      <c r="QT209"/>
      <c r="QU209"/>
      <c r="QV209"/>
      <c r="QW209"/>
      <c r="QX209"/>
      <c r="QY209"/>
      <c r="QZ209"/>
      <c r="RA209"/>
      <c r="RB209"/>
      <c r="RC209"/>
      <c r="RD209"/>
      <c r="RE209"/>
      <c r="RF209"/>
      <c r="RG209"/>
      <c r="RH209"/>
      <c r="RI209"/>
      <c r="RJ209"/>
      <c r="RK209"/>
      <c r="RL209"/>
      <c r="RM209"/>
      <c r="RN209"/>
      <c r="RO209"/>
      <c r="RP209"/>
      <c r="RQ209"/>
      <c r="RR209"/>
      <c r="RS209"/>
      <c r="RT209"/>
      <c r="RU209"/>
      <c r="RV209"/>
      <c r="RW209"/>
      <c r="RX209"/>
      <c r="RY209"/>
      <c r="RZ209"/>
      <c r="SA209"/>
      <c r="SB209"/>
      <c r="SC209"/>
      <c r="SD209"/>
      <c r="SE209"/>
      <c r="SF209"/>
      <c r="SG209"/>
      <c r="SH209"/>
      <c r="SI209"/>
      <c r="SJ209"/>
      <c r="SK209"/>
      <c r="SL209"/>
      <c r="SM209"/>
      <c r="SN209"/>
      <c r="SO209"/>
      <c r="SP209"/>
      <c r="SQ209"/>
      <c r="SR209"/>
      <c r="SS209"/>
      <c r="ST209"/>
      <c r="SU209"/>
      <c r="SV209"/>
      <c r="SW209"/>
      <c r="SX209"/>
      <c r="SY209"/>
      <c r="SZ209"/>
      <c r="TA209"/>
      <c r="TB209"/>
      <c r="TC209"/>
      <c r="TD209"/>
      <c r="TE209"/>
      <c r="TF209"/>
      <c r="TG209"/>
      <c r="TH209"/>
      <c r="TI209"/>
      <c r="TJ209"/>
      <c r="TK209"/>
      <c r="TL209"/>
      <c r="TM209"/>
      <c r="TN209"/>
      <c r="TO209"/>
      <c r="TP209"/>
      <c r="TQ209"/>
      <c r="TR209"/>
      <c r="TS209"/>
      <c r="TT209"/>
      <c r="TU209"/>
      <c r="TV209"/>
      <c r="TW209"/>
      <c r="TX209"/>
      <c r="TY209"/>
      <c r="TZ209"/>
      <c r="UA209"/>
      <c r="UB209"/>
      <c r="UC209"/>
      <c r="UD209"/>
      <c r="UE209"/>
      <c r="UF209"/>
      <c r="UG209"/>
      <c r="UH209"/>
      <c r="UI209"/>
      <c r="UJ209"/>
      <c r="UK209"/>
      <c r="UL209"/>
      <c r="UM209"/>
      <c r="UN209"/>
      <c r="UO209"/>
      <c r="UP209"/>
      <c r="UQ209"/>
      <c r="UR209"/>
      <c r="US209"/>
      <c r="UT209"/>
      <c r="UU209"/>
      <c r="UV209"/>
      <c r="UW209"/>
      <c r="UX209"/>
      <c r="UY209"/>
      <c r="UZ209"/>
      <c r="VA209"/>
      <c r="VB209"/>
      <c r="VC209"/>
      <c r="VD209"/>
      <c r="VE209"/>
      <c r="VF209"/>
      <c r="VG209"/>
      <c r="VH209"/>
      <c r="VI209"/>
      <c r="VJ209"/>
      <c r="VK209"/>
      <c r="VL209"/>
      <c r="VM209"/>
      <c r="VN209"/>
      <c r="VO209"/>
      <c r="VP209"/>
      <c r="VQ209"/>
      <c r="VR209"/>
      <c r="VS209"/>
      <c r="VT209"/>
      <c r="VU209"/>
      <c r="VV209"/>
      <c r="VW209"/>
      <c r="VX209"/>
      <c r="VY209"/>
      <c r="VZ209"/>
      <c r="WA209"/>
      <c r="WB209"/>
      <c r="WC209"/>
      <c r="WD209"/>
      <c r="WE209"/>
      <c r="WF209"/>
      <c r="WG209"/>
      <c r="WH209"/>
      <c r="WI209"/>
      <c r="WJ209"/>
      <c r="WK209"/>
      <c r="WL209"/>
      <c r="WM209"/>
      <c r="WN209"/>
      <c r="WO209"/>
      <c r="WP209"/>
      <c r="WQ209"/>
      <c r="WR209"/>
      <c r="WS209"/>
      <c r="WT209"/>
      <c r="WU209"/>
      <c r="WV209"/>
      <c r="WW209"/>
      <c r="WX209"/>
      <c r="WY209"/>
      <c r="WZ209"/>
      <c r="XA209"/>
      <c r="XB209"/>
      <c r="XC209"/>
      <c r="XD209"/>
      <c r="XE209"/>
      <c r="XF209"/>
      <c r="XG209"/>
      <c r="XH209"/>
      <c r="XI209"/>
      <c r="XJ209"/>
      <c r="XK209"/>
      <c r="XL209"/>
      <c r="XM209"/>
      <c r="XN209"/>
      <c r="XO209"/>
      <c r="XP209"/>
      <c r="XQ209"/>
      <c r="XR209"/>
      <c r="XS209"/>
      <c r="XT209"/>
      <c r="XU209"/>
      <c r="XV209"/>
      <c r="XW209"/>
      <c r="XX209"/>
      <c r="XY209"/>
      <c r="XZ209"/>
      <c r="YA209"/>
      <c r="YB209"/>
      <c r="YC209"/>
      <c r="YD209"/>
      <c r="YE209"/>
      <c r="YF209"/>
      <c r="YG209"/>
      <c r="YH209"/>
      <c r="YI209"/>
      <c r="YJ209"/>
      <c r="YK209"/>
      <c r="YL209"/>
      <c r="YM209"/>
      <c r="YN209"/>
      <c r="YO209"/>
      <c r="YP209"/>
      <c r="YQ209"/>
      <c r="YR209"/>
      <c r="YS209"/>
      <c r="YT209"/>
      <c r="YU209"/>
      <c r="YV209"/>
      <c r="YW209"/>
      <c r="YX209"/>
      <c r="YY209"/>
      <c r="YZ209"/>
      <c r="ZA209"/>
      <c r="ZB209"/>
      <c r="ZC209"/>
      <c r="ZD209"/>
      <c r="ZE209"/>
      <c r="ZF209"/>
      <c r="ZG209"/>
      <c r="ZH209"/>
      <c r="ZI209"/>
      <c r="ZJ209"/>
      <c r="ZK209"/>
      <c r="ZL209"/>
      <c r="ZM209"/>
      <c r="ZN209"/>
      <c r="ZO209"/>
      <c r="ZP209"/>
      <c r="ZQ209"/>
      <c r="ZR209"/>
      <c r="ZS209"/>
      <c r="ZT209"/>
      <c r="ZU209"/>
      <c r="ZV209"/>
      <c r="ZW209"/>
      <c r="ZX209"/>
      <c r="ZY209"/>
      <c r="ZZ209"/>
      <c r="AAA209"/>
      <c r="AAB209"/>
      <c r="AAC209"/>
      <c r="AAD209"/>
      <c r="AAE209"/>
      <c r="AAF209"/>
      <c r="AAG209"/>
      <c r="AAH209"/>
      <c r="AAI209"/>
      <c r="AAJ209"/>
      <c r="AAK209"/>
      <c r="AAL209"/>
      <c r="AAM209"/>
      <c r="AAN209"/>
      <c r="AAO209"/>
      <c r="AAP209"/>
      <c r="AAQ209"/>
      <c r="AAR209"/>
      <c r="AAS209"/>
      <c r="AAT209"/>
      <c r="AAU209"/>
      <c r="AAV209"/>
      <c r="AAW209"/>
      <c r="AAX209"/>
      <c r="AAY209"/>
      <c r="AAZ209"/>
      <c r="ABA209"/>
      <c r="ABB209"/>
      <c r="ABC209"/>
      <c r="ABD209"/>
      <c r="ABE209"/>
      <c r="ABF209"/>
      <c r="ABG209"/>
      <c r="ABH209"/>
      <c r="ABI209"/>
      <c r="ABJ209"/>
      <c r="ABK209"/>
      <c r="ABL209"/>
      <c r="ABM209"/>
      <c r="ABN209"/>
      <c r="ABO209"/>
      <c r="ABP209"/>
      <c r="ABQ209"/>
      <c r="ABR209"/>
      <c r="ABS209"/>
      <c r="ABT209"/>
      <c r="ABU209"/>
      <c r="ABV209"/>
      <c r="ABW209"/>
      <c r="ABX209"/>
      <c r="ABY209"/>
      <c r="ABZ209"/>
      <c r="ACA209"/>
      <c r="ACB209"/>
      <c r="ACC209"/>
      <c r="ACD209"/>
      <c r="ACE209"/>
      <c r="ACF209"/>
      <c r="ACG209"/>
      <c r="ACH209"/>
      <c r="ACI209"/>
      <c r="ACJ209"/>
      <c r="ACK209"/>
      <c r="ACL209"/>
      <c r="ACM209"/>
      <c r="ACN209"/>
      <c r="ACO209"/>
      <c r="ACP209"/>
      <c r="ACQ209"/>
      <c r="ACR209"/>
      <c r="ACS209"/>
      <c r="ACT209"/>
      <c r="ACU209"/>
      <c r="ACV209"/>
      <c r="ACW209"/>
      <c r="ACX209"/>
      <c r="ACY209"/>
      <c r="ACZ209"/>
      <c r="ADA209"/>
      <c r="ADB209"/>
      <c r="ADC209"/>
      <c r="ADD209"/>
      <c r="ADE209"/>
      <c r="ADF209"/>
      <c r="ADG209"/>
      <c r="ADH209"/>
      <c r="ADI209"/>
      <c r="ADJ209"/>
      <c r="ADK209"/>
      <c r="ADL209"/>
      <c r="ADM209"/>
      <c r="ADN209"/>
      <c r="ADO209"/>
      <c r="ADP209"/>
      <c r="ADQ209"/>
      <c r="ADR209"/>
      <c r="ADS209"/>
      <c r="ADT209"/>
      <c r="ADU209"/>
      <c r="ADV209"/>
      <c r="ADW209"/>
      <c r="ADX209"/>
      <c r="ADY209"/>
      <c r="ADZ209"/>
      <c r="AEA209"/>
      <c r="AEB209"/>
      <c r="AEC209"/>
      <c r="AED209"/>
      <c r="AEE209"/>
      <c r="AEF209"/>
      <c r="AEG209"/>
      <c r="AEH209"/>
      <c r="AEI209"/>
      <c r="AEJ209"/>
      <c r="AEK209"/>
      <c r="AEL209"/>
      <c r="AEM209"/>
      <c r="AEN209"/>
      <c r="AEO209"/>
      <c r="AEP209"/>
      <c r="AEQ209"/>
      <c r="AER209"/>
      <c r="AES209"/>
      <c r="AET209"/>
      <c r="AEU209"/>
      <c r="AEV209"/>
      <c r="AEW209"/>
      <c r="AEX209"/>
      <c r="AEY209"/>
      <c r="AEZ209"/>
      <c r="AFA209"/>
      <c r="AFB209"/>
      <c r="AFC209"/>
      <c r="AFD209"/>
      <c r="AFE209"/>
      <c r="AFF209"/>
      <c r="AFG209"/>
      <c r="AFH209"/>
      <c r="AFI209"/>
      <c r="AFJ209"/>
      <c r="AFK209"/>
      <c r="AFL209"/>
      <c r="AFM209"/>
      <c r="AFN209"/>
      <c r="AFO209"/>
      <c r="AFP209"/>
      <c r="AFQ209"/>
      <c r="AFR209"/>
      <c r="AFS209"/>
      <c r="AFT209"/>
      <c r="AFU209"/>
      <c r="AFV209"/>
      <c r="AFW209"/>
      <c r="AFX209"/>
      <c r="AFY209"/>
      <c r="AFZ209"/>
      <c r="AGA209"/>
      <c r="AGB209"/>
      <c r="AGC209"/>
      <c r="AGD209"/>
      <c r="AGE209"/>
      <c r="AGF209"/>
      <c r="AGG209"/>
      <c r="AGH209"/>
      <c r="AGI209"/>
      <c r="AGJ209"/>
      <c r="AGK209"/>
      <c r="AGL209"/>
      <c r="AGM209"/>
      <c r="AGN209"/>
      <c r="AGO209"/>
      <c r="AGP209"/>
      <c r="AGQ209"/>
      <c r="AGR209"/>
      <c r="AGS209"/>
      <c r="AGT209"/>
      <c r="AGU209"/>
      <c r="AGV209"/>
      <c r="AGW209"/>
      <c r="AGX209"/>
      <c r="AGY209"/>
      <c r="AGZ209"/>
      <c r="AHA209"/>
      <c r="AHB209"/>
      <c r="AHC209"/>
      <c r="AHD209"/>
      <c r="AHE209"/>
      <c r="AHF209"/>
      <c r="AHG209"/>
      <c r="AHH209"/>
      <c r="AHI209"/>
      <c r="AHJ209"/>
      <c r="AHK209"/>
      <c r="AHL209"/>
      <c r="AHM209"/>
      <c r="AHN209"/>
      <c r="AHO209"/>
      <c r="AHP209"/>
      <c r="AHQ209"/>
      <c r="AHR209"/>
      <c r="AHS209"/>
      <c r="AHT209"/>
      <c r="AHU209"/>
      <c r="AHV209"/>
      <c r="AHW209"/>
      <c r="AHX209"/>
      <c r="AHY209"/>
      <c r="AHZ209"/>
      <c r="AIA209"/>
      <c r="AIB209"/>
      <c r="AIC209"/>
      <c r="AID209"/>
      <c r="AIE209"/>
      <c r="AIF209"/>
      <c r="AIG209"/>
      <c r="AIH209"/>
      <c r="AII209"/>
      <c r="AIJ209"/>
      <c r="AIK209"/>
      <c r="AIL209"/>
      <c r="AIM209"/>
      <c r="AIN209"/>
      <c r="AIO209"/>
      <c r="AIP209"/>
      <c r="AIQ209"/>
      <c r="AIR209"/>
      <c r="AIS209"/>
      <c r="AIT209"/>
      <c r="AIU209"/>
      <c r="AIV209"/>
      <c r="AIW209"/>
      <c r="AIX209"/>
      <c r="AIY209"/>
      <c r="AIZ209"/>
      <c r="AJA209"/>
      <c r="AJB209"/>
      <c r="AJC209"/>
      <c r="AJD209"/>
      <c r="AJE209"/>
      <c r="AJF209"/>
      <c r="AJG209"/>
      <c r="AJH209"/>
      <c r="AJI209"/>
      <c r="AJJ209"/>
      <c r="AJK209"/>
      <c r="AJL209"/>
      <c r="AJM209"/>
      <c r="AJN209"/>
      <c r="AJO209"/>
      <c r="AJP209"/>
      <c r="AJQ209"/>
      <c r="AJR209"/>
      <c r="AJS209"/>
      <c r="AJT209"/>
      <c r="AJU209"/>
      <c r="AJV209"/>
      <c r="AJW209"/>
      <c r="AJX209"/>
      <c r="AJY209"/>
      <c r="AJZ209"/>
      <c r="AKA209"/>
      <c r="AKB209"/>
      <c r="AKC209"/>
      <c r="AKD209"/>
      <c r="AKE209"/>
      <c r="AKF209"/>
      <c r="AKG209"/>
      <c r="AKH209"/>
      <c r="AKI209"/>
      <c r="AKJ209"/>
      <c r="AKK209"/>
      <c r="AKL209"/>
      <c r="AKM209"/>
      <c r="AKN209"/>
      <c r="AKO209"/>
      <c r="AKP209"/>
      <c r="AKQ209"/>
      <c r="AKR209"/>
      <c r="AKS209"/>
      <c r="AKT209"/>
      <c r="AKU209"/>
      <c r="AKV209"/>
      <c r="AKW209"/>
      <c r="AKX209"/>
      <c r="AKY209"/>
      <c r="AKZ209"/>
      <c r="ALA209"/>
      <c r="ALB209"/>
      <c r="ALC209"/>
      <c r="ALD209"/>
      <c r="ALE209"/>
      <c r="ALF209"/>
      <c r="ALG209"/>
      <c r="ALH209"/>
      <c r="ALI209"/>
      <c r="ALJ209"/>
      <c r="ALK209"/>
      <c r="ALL209"/>
      <c r="ALM209"/>
      <c r="ALN209"/>
      <c r="ALO209"/>
      <c r="ALP209"/>
      <c r="ALQ209"/>
      <c r="ALR209"/>
      <c r="ALS209"/>
      <c r="ALT209"/>
      <c r="ALU209"/>
      <c r="ALV209"/>
      <c r="ALW209"/>
      <c r="ALX209"/>
      <c r="ALY209"/>
      <c r="ALZ209"/>
      <c r="AMA209"/>
      <c r="AMB209"/>
      <c r="AMC209"/>
      <c r="AMD209"/>
      <c r="AME209"/>
      <c r="AMF209"/>
      <c r="AMG209"/>
      <c r="AMH209"/>
      <c r="AMI209"/>
      <c r="AMJ209"/>
    </row>
    <row r="210" spans="1:1024" ht="15" customHeight="1">
      <c r="A210" s="676"/>
      <c r="B210" s="680"/>
      <c r="C210" s="677"/>
      <c r="D210" s="677"/>
      <c r="E210" s="677"/>
      <c r="F210" s="677"/>
      <c r="G210" s="677"/>
      <c r="H210" s="677"/>
      <c r="I210" s="677"/>
      <c r="J210" s="677"/>
      <c r="K210" s="677"/>
      <c r="L210" s="677"/>
      <c r="M210" s="677"/>
      <c r="N210" s="933" t="s">
        <v>326</v>
      </c>
      <c r="O210" s="933"/>
      <c r="P210" s="933"/>
      <c r="Q210" s="934" t="s">
        <v>21</v>
      </c>
      <c r="R210" s="934"/>
      <c r="S210" s="935"/>
      <c r="T210" s="935"/>
      <c r="U210" s="935"/>
      <c r="V210" s="935"/>
      <c r="W210" s="935"/>
      <c r="X210" s="936" t="s">
        <v>22</v>
      </c>
      <c r="Y210" s="936"/>
      <c r="Z210" s="935"/>
      <c r="AA210" s="935"/>
      <c r="AB210" s="935"/>
      <c r="AC210" s="935"/>
      <c r="AD210" s="935"/>
      <c r="AE210" s="935"/>
      <c r="AF210" s="935"/>
      <c r="AG210" s="935"/>
      <c r="AH210" s="935"/>
      <c r="AI210" s="937"/>
      <c r="AJ210" s="937"/>
      <c r="AK210" s="678"/>
      <c r="AL210" s="679"/>
      <c r="AM210"/>
      <c r="AN210"/>
      <c r="AO210"/>
      <c r="AP210"/>
      <c r="AQ210"/>
      <c r="AR210"/>
      <c r="AS210"/>
      <c r="AT210" s="315"/>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c r="NL210"/>
      <c r="NM210"/>
      <c r="NN210"/>
      <c r="NO210"/>
      <c r="NP210"/>
      <c r="NQ210"/>
      <c r="NR210"/>
      <c r="NS210"/>
      <c r="NT210"/>
      <c r="NU210"/>
      <c r="NV210"/>
      <c r="NW210"/>
      <c r="NX210"/>
      <c r="NY210"/>
      <c r="NZ210"/>
      <c r="OA210"/>
      <c r="OB210"/>
      <c r="OC210"/>
      <c r="OD210"/>
      <c r="OE210"/>
      <c r="OF210"/>
      <c r="OG210"/>
      <c r="OH210"/>
      <c r="OI210"/>
      <c r="OJ210"/>
      <c r="OK210"/>
      <c r="OL210"/>
      <c r="OM210"/>
      <c r="ON210"/>
      <c r="OO210"/>
      <c r="OP210"/>
      <c r="OQ210"/>
      <c r="OR210"/>
      <c r="OS210"/>
      <c r="OT210"/>
      <c r="OU210"/>
      <c r="OV210"/>
      <c r="OW210"/>
      <c r="OX210"/>
      <c r="OY210"/>
      <c r="OZ210"/>
      <c r="PA210"/>
      <c r="PB210"/>
      <c r="PC210"/>
      <c r="PD210"/>
      <c r="PE210"/>
      <c r="PF210"/>
      <c r="PG210"/>
      <c r="PH210"/>
      <c r="PI210"/>
      <c r="PJ210"/>
      <c r="PK210"/>
      <c r="PL210"/>
      <c r="PM210"/>
      <c r="PN210"/>
      <c r="PO210"/>
      <c r="PP210"/>
      <c r="PQ210"/>
      <c r="PR210"/>
      <c r="PS210"/>
      <c r="PT210"/>
      <c r="PU210"/>
      <c r="PV210"/>
      <c r="PW210"/>
      <c r="PX210"/>
      <c r="PY210"/>
      <c r="PZ210"/>
      <c r="QA210"/>
      <c r="QB210"/>
      <c r="QC210"/>
      <c r="QD210"/>
      <c r="QE210"/>
      <c r="QF210"/>
      <c r="QG210"/>
      <c r="QH210"/>
      <c r="QI210"/>
      <c r="QJ210"/>
      <c r="QK210"/>
      <c r="QL210"/>
      <c r="QM210"/>
      <c r="QN210"/>
      <c r="QO210"/>
      <c r="QP210"/>
      <c r="QQ210"/>
      <c r="QR210"/>
      <c r="QS210"/>
      <c r="QT210"/>
      <c r="QU210"/>
      <c r="QV210"/>
      <c r="QW210"/>
      <c r="QX210"/>
      <c r="QY210"/>
      <c r="QZ210"/>
      <c r="RA210"/>
      <c r="RB210"/>
      <c r="RC210"/>
      <c r="RD210"/>
      <c r="RE210"/>
      <c r="RF210"/>
      <c r="RG210"/>
      <c r="RH210"/>
      <c r="RI210"/>
      <c r="RJ210"/>
      <c r="RK210"/>
      <c r="RL210"/>
      <c r="RM210"/>
      <c r="RN210"/>
      <c r="RO210"/>
      <c r="RP210"/>
      <c r="RQ210"/>
      <c r="RR210"/>
      <c r="RS210"/>
      <c r="RT210"/>
      <c r="RU210"/>
      <c r="RV210"/>
      <c r="RW210"/>
      <c r="RX210"/>
      <c r="RY210"/>
      <c r="RZ210"/>
      <c r="SA210"/>
      <c r="SB210"/>
      <c r="SC210"/>
      <c r="SD210"/>
      <c r="SE210"/>
      <c r="SF210"/>
      <c r="SG210"/>
      <c r="SH210"/>
      <c r="SI210"/>
      <c r="SJ210"/>
      <c r="SK210"/>
      <c r="SL210"/>
      <c r="SM210"/>
      <c r="SN210"/>
      <c r="SO210"/>
      <c r="SP210"/>
      <c r="SQ210"/>
      <c r="SR210"/>
      <c r="SS210"/>
      <c r="ST210"/>
      <c r="SU210"/>
      <c r="SV210"/>
      <c r="SW210"/>
      <c r="SX210"/>
      <c r="SY210"/>
      <c r="SZ210"/>
      <c r="TA210"/>
      <c r="TB210"/>
      <c r="TC210"/>
      <c r="TD210"/>
      <c r="TE210"/>
      <c r="TF210"/>
      <c r="TG210"/>
      <c r="TH210"/>
      <c r="TI210"/>
      <c r="TJ210"/>
      <c r="TK210"/>
      <c r="TL210"/>
      <c r="TM210"/>
      <c r="TN210"/>
      <c r="TO210"/>
      <c r="TP210"/>
      <c r="TQ210"/>
      <c r="TR210"/>
      <c r="TS210"/>
      <c r="TT210"/>
      <c r="TU210"/>
      <c r="TV210"/>
      <c r="TW210"/>
      <c r="TX210"/>
      <c r="TY210"/>
      <c r="TZ210"/>
      <c r="UA210"/>
      <c r="UB210"/>
      <c r="UC210"/>
      <c r="UD210"/>
      <c r="UE210"/>
      <c r="UF210"/>
      <c r="UG210"/>
      <c r="UH210"/>
      <c r="UI210"/>
      <c r="UJ210"/>
      <c r="UK210"/>
      <c r="UL210"/>
      <c r="UM210"/>
      <c r="UN210"/>
      <c r="UO210"/>
      <c r="UP210"/>
      <c r="UQ210"/>
      <c r="UR210"/>
      <c r="US210"/>
      <c r="UT210"/>
      <c r="UU210"/>
      <c r="UV210"/>
      <c r="UW210"/>
      <c r="UX210"/>
      <c r="UY210"/>
      <c r="UZ210"/>
      <c r="VA210"/>
      <c r="VB210"/>
      <c r="VC210"/>
      <c r="VD210"/>
      <c r="VE210"/>
      <c r="VF210"/>
      <c r="VG210"/>
      <c r="VH210"/>
      <c r="VI210"/>
      <c r="VJ210"/>
      <c r="VK210"/>
      <c r="VL210"/>
      <c r="VM210"/>
      <c r="VN210"/>
      <c r="VO210"/>
      <c r="VP210"/>
      <c r="VQ210"/>
      <c r="VR210"/>
      <c r="VS210"/>
      <c r="VT210"/>
      <c r="VU210"/>
      <c r="VV210"/>
      <c r="VW210"/>
      <c r="VX210"/>
      <c r="VY210"/>
      <c r="VZ210"/>
      <c r="WA210"/>
      <c r="WB210"/>
      <c r="WC210"/>
      <c r="WD210"/>
      <c r="WE210"/>
      <c r="WF210"/>
      <c r="WG210"/>
      <c r="WH210"/>
      <c r="WI210"/>
      <c r="WJ210"/>
      <c r="WK210"/>
      <c r="WL210"/>
      <c r="WM210"/>
      <c r="WN210"/>
      <c r="WO210"/>
      <c r="WP210"/>
      <c r="WQ210"/>
      <c r="WR210"/>
      <c r="WS210"/>
      <c r="WT210"/>
      <c r="WU210"/>
      <c r="WV210"/>
      <c r="WW210"/>
      <c r="WX210"/>
      <c r="WY210"/>
      <c r="WZ210"/>
      <c r="XA210"/>
      <c r="XB210"/>
      <c r="XC210"/>
      <c r="XD210"/>
      <c r="XE210"/>
      <c r="XF210"/>
      <c r="XG210"/>
      <c r="XH210"/>
      <c r="XI210"/>
      <c r="XJ210"/>
      <c r="XK210"/>
      <c r="XL210"/>
      <c r="XM210"/>
      <c r="XN210"/>
      <c r="XO210"/>
      <c r="XP210"/>
      <c r="XQ210"/>
      <c r="XR210"/>
      <c r="XS210"/>
      <c r="XT210"/>
      <c r="XU210"/>
      <c r="XV210"/>
      <c r="XW210"/>
      <c r="XX210"/>
      <c r="XY210"/>
      <c r="XZ210"/>
      <c r="YA210"/>
      <c r="YB210"/>
      <c r="YC210"/>
      <c r="YD210"/>
      <c r="YE210"/>
      <c r="YF210"/>
      <c r="YG210"/>
      <c r="YH210"/>
      <c r="YI210"/>
      <c r="YJ210"/>
      <c r="YK210"/>
      <c r="YL210"/>
      <c r="YM210"/>
      <c r="YN210"/>
      <c r="YO210"/>
      <c r="YP210"/>
      <c r="YQ210"/>
      <c r="YR210"/>
      <c r="YS210"/>
      <c r="YT210"/>
      <c r="YU210"/>
      <c r="YV210"/>
      <c r="YW210"/>
      <c r="YX210"/>
      <c r="YY210"/>
      <c r="YZ210"/>
      <c r="ZA210"/>
      <c r="ZB210"/>
      <c r="ZC210"/>
      <c r="ZD210"/>
      <c r="ZE210"/>
      <c r="ZF210"/>
      <c r="ZG210"/>
      <c r="ZH210"/>
      <c r="ZI210"/>
      <c r="ZJ210"/>
      <c r="ZK210"/>
      <c r="ZL210"/>
      <c r="ZM210"/>
      <c r="ZN210"/>
      <c r="ZO210"/>
      <c r="ZP210"/>
      <c r="ZQ210"/>
      <c r="ZR210"/>
      <c r="ZS210"/>
      <c r="ZT210"/>
      <c r="ZU210"/>
      <c r="ZV210"/>
      <c r="ZW210"/>
      <c r="ZX210"/>
      <c r="ZY210"/>
      <c r="ZZ210"/>
      <c r="AAA210"/>
      <c r="AAB210"/>
      <c r="AAC210"/>
      <c r="AAD210"/>
      <c r="AAE210"/>
      <c r="AAF210"/>
      <c r="AAG210"/>
      <c r="AAH210"/>
      <c r="AAI210"/>
      <c r="AAJ210"/>
      <c r="AAK210"/>
      <c r="AAL210"/>
      <c r="AAM210"/>
      <c r="AAN210"/>
      <c r="AAO210"/>
      <c r="AAP210"/>
      <c r="AAQ210"/>
      <c r="AAR210"/>
      <c r="AAS210"/>
      <c r="AAT210"/>
      <c r="AAU210"/>
      <c r="AAV210"/>
      <c r="AAW210"/>
      <c r="AAX210"/>
      <c r="AAY210"/>
      <c r="AAZ210"/>
      <c r="ABA210"/>
      <c r="ABB210"/>
      <c r="ABC210"/>
      <c r="ABD210"/>
      <c r="ABE210"/>
      <c r="ABF210"/>
      <c r="ABG210"/>
      <c r="ABH210"/>
      <c r="ABI210"/>
      <c r="ABJ210"/>
      <c r="ABK210"/>
      <c r="ABL210"/>
      <c r="ABM210"/>
      <c r="ABN210"/>
      <c r="ABO210"/>
      <c r="ABP210"/>
      <c r="ABQ210"/>
      <c r="ABR210"/>
      <c r="ABS210"/>
      <c r="ABT210"/>
      <c r="ABU210"/>
      <c r="ABV210"/>
      <c r="ABW210"/>
      <c r="ABX210"/>
      <c r="ABY210"/>
      <c r="ABZ210"/>
      <c r="ACA210"/>
      <c r="ACB210"/>
      <c r="ACC210"/>
      <c r="ACD210"/>
      <c r="ACE210"/>
      <c r="ACF210"/>
      <c r="ACG210"/>
      <c r="ACH210"/>
      <c r="ACI210"/>
      <c r="ACJ210"/>
      <c r="ACK210"/>
      <c r="ACL210"/>
      <c r="ACM210"/>
      <c r="ACN210"/>
      <c r="ACO210"/>
      <c r="ACP210"/>
      <c r="ACQ210"/>
      <c r="ACR210"/>
      <c r="ACS210"/>
      <c r="ACT210"/>
      <c r="ACU210"/>
      <c r="ACV210"/>
      <c r="ACW210"/>
      <c r="ACX210"/>
      <c r="ACY210"/>
      <c r="ACZ210"/>
      <c r="ADA210"/>
      <c r="ADB210"/>
      <c r="ADC210"/>
      <c r="ADD210"/>
      <c r="ADE210"/>
      <c r="ADF210"/>
      <c r="ADG210"/>
      <c r="ADH210"/>
      <c r="ADI210"/>
      <c r="ADJ210"/>
      <c r="ADK210"/>
      <c r="ADL210"/>
      <c r="ADM210"/>
      <c r="ADN210"/>
      <c r="ADO210"/>
      <c r="ADP210"/>
      <c r="ADQ210"/>
      <c r="ADR210"/>
      <c r="ADS210"/>
      <c r="ADT210"/>
      <c r="ADU210"/>
      <c r="ADV210"/>
      <c r="ADW210"/>
      <c r="ADX210"/>
      <c r="ADY210"/>
      <c r="ADZ210"/>
      <c r="AEA210"/>
      <c r="AEB210"/>
      <c r="AEC210"/>
      <c r="AED210"/>
      <c r="AEE210"/>
      <c r="AEF210"/>
      <c r="AEG210"/>
      <c r="AEH210"/>
      <c r="AEI210"/>
      <c r="AEJ210"/>
      <c r="AEK210"/>
      <c r="AEL210"/>
      <c r="AEM210"/>
      <c r="AEN210"/>
      <c r="AEO210"/>
      <c r="AEP210"/>
      <c r="AEQ210"/>
      <c r="AER210"/>
      <c r="AES210"/>
      <c r="AET210"/>
      <c r="AEU210"/>
      <c r="AEV210"/>
      <c r="AEW210"/>
      <c r="AEX210"/>
      <c r="AEY210"/>
      <c r="AEZ210"/>
      <c r="AFA210"/>
      <c r="AFB210"/>
      <c r="AFC210"/>
      <c r="AFD210"/>
      <c r="AFE210"/>
      <c r="AFF210"/>
      <c r="AFG210"/>
      <c r="AFH210"/>
      <c r="AFI210"/>
      <c r="AFJ210"/>
      <c r="AFK210"/>
      <c r="AFL210"/>
      <c r="AFM210"/>
      <c r="AFN210"/>
      <c r="AFO210"/>
      <c r="AFP210"/>
      <c r="AFQ210"/>
      <c r="AFR210"/>
      <c r="AFS210"/>
      <c r="AFT210"/>
      <c r="AFU210"/>
      <c r="AFV210"/>
      <c r="AFW210"/>
      <c r="AFX210"/>
      <c r="AFY210"/>
      <c r="AFZ210"/>
      <c r="AGA210"/>
      <c r="AGB210"/>
      <c r="AGC210"/>
      <c r="AGD210"/>
      <c r="AGE210"/>
      <c r="AGF210"/>
      <c r="AGG210"/>
      <c r="AGH210"/>
      <c r="AGI210"/>
      <c r="AGJ210"/>
      <c r="AGK210"/>
      <c r="AGL210"/>
      <c r="AGM210"/>
      <c r="AGN210"/>
      <c r="AGO210"/>
      <c r="AGP210"/>
      <c r="AGQ210"/>
      <c r="AGR210"/>
      <c r="AGS210"/>
      <c r="AGT210"/>
      <c r="AGU210"/>
      <c r="AGV210"/>
      <c r="AGW210"/>
      <c r="AGX210"/>
      <c r="AGY210"/>
      <c r="AGZ210"/>
      <c r="AHA210"/>
      <c r="AHB210"/>
      <c r="AHC210"/>
      <c r="AHD210"/>
      <c r="AHE210"/>
      <c r="AHF210"/>
      <c r="AHG210"/>
      <c r="AHH210"/>
      <c r="AHI210"/>
      <c r="AHJ210"/>
      <c r="AHK210"/>
      <c r="AHL210"/>
      <c r="AHM210"/>
      <c r="AHN210"/>
      <c r="AHO210"/>
      <c r="AHP210"/>
      <c r="AHQ210"/>
      <c r="AHR210"/>
      <c r="AHS210"/>
      <c r="AHT210"/>
      <c r="AHU210"/>
      <c r="AHV210"/>
      <c r="AHW210"/>
      <c r="AHX210"/>
      <c r="AHY210"/>
      <c r="AHZ210"/>
      <c r="AIA210"/>
      <c r="AIB210"/>
      <c r="AIC210"/>
      <c r="AID210"/>
      <c r="AIE210"/>
      <c r="AIF210"/>
      <c r="AIG210"/>
      <c r="AIH210"/>
      <c r="AII210"/>
      <c r="AIJ210"/>
      <c r="AIK210"/>
      <c r="AIL210"/>
      <c r="AIM210"/>
      <c r="AIN210"/>
      <c r="AIO210"/>
      <c r="AIP210"/>
      <c r="AIQ210"/>
      <c r="AIR210"/>
      <c r="AIS210"/>
      <c r="AIT210"/>
      <c r="AIU210"/>
      <c r="AIV210"/>
      <c r="AIW210"/>
      <c r="AIX210"/>
      <c r="AIY210"/>
      <c r="AIZ210"/>
      <c r="AJA210"/>
      <c r="AJB210"/>
      <c r="AJC210"/>
      <c r="AJD210"/>
      <c r="AJE210"/>
      <c r="AJF210"/>
      <c r="AJG210"/>
      <c r="AJH210"/>
      <c r="AJI210"/>
      <c r="AJJ210"/>
      <c r="AJK210"/>
      <c r="AJL210"/>
      <c r="AJM210"/>
      <c r="AJN210"/>
      <c r="AJO210"/>
      <c r="AJP210"/>
      <c r="AJQ210"/>
      <c r="AJR210"/>
      <c r="AJS210"/>
      <c r="AJT210"/>
      <c r="AJU210"/>
      <c r="AJV210"/>
      <c r="AJW210"/>
      <c r="AJX210"/>
      <c r="AJY210"/>
      <c r="AJZ210"/>
      <c r="AKA210"/>
      <c r="AKB210"/>
      <c r="AKC210"/>
      <c r="AKD210"/>
      <c r="AKE210"/>
      <c r="AKF210"/>
      <c r="AKG210"/>
      <c r="AKH210"/>
      <c r="AKI210"/>
      <c r="AKJ210"/>
      <c r="AKK210"/>
      <c r="AKL210"/>
      <c r="AKM210"/>
      <c r="AKN210"/>
      <c r="AKO210"/>
      <c r="AKP210"/>
      <c r="AKQ210"/>
      <c r="AKR210"/>
      <c r="AKS210"/>
      <c r="AKT210"/>
      <c r="AKU210"/>
      <c r="AKV210"/>
      <c r="AKW210"/>
      <c r="AKX210"/>
      <c r="AKY210"/>
      <c r="AKZ210"/>
      <c r="ALA210"/>
      <c r="ALB210"/>
      <c r="ALC210"/>
      <c r="ALD210"/>
      <c r="ALE210"/>
      <c r="ALF210"/>
      <c r="ALG210"/>
      <c r="ALH210"/>
      <c r="ALI210"/>
      <c r="ALJ210"/>
      <c r="ALK210"/>
      <c r="ALL210"/>
      <c r="ALM210"/>
      <c r="ALN210"/>
      <c r="ALO210"/>
      <c r="ALP210"/>
      <c r="ALQ210"/>
      <c r="ALR210"/>
      <c r="ALS210"/>
      <c r="ALT210"/>
      <c r="ALU210"/>
      <c r="ALV210"/>
      <c r="ALW210"/>
      <c r="ALX210"/>
      <c r="ALY210"/>
      <c r="ALZ210"/>
      <c r="AMA210"/>
      <c r="AMB210"/>
      <c r="AMC210"/>
      <c r="AMD210"/>
      <c r="AME210"/>
      <c r="AMF210"/>
      <c r="AMG210"/>
      <c r="AMH210"/>
      <c r="AMI210"/>
      <c r="AMJ210"/>
    </row>
    <row r="211" spans="1:1024" ht="7.5" customHeight="1">
      <c r="A211" s="681"/>
      <c r="B211" s="682"/>
      <c r="C211" s="683"/>
      <c r="D211" s="683"/>
      <c r="E211" s="683"/>
      <c r="F211" s="683"/>
      <c r="G211" s="683"/>
      <c r="H211" s="683"/>
      <c r="I211" s="683"/>
      <c r="J211" s="683"/>
      <c r="K211" s="683"/>
      <c r="L211" s="683"/>
      <c r="M211" s="683"/>
      <c r="N211" s="683"/>
      <c r="O211" s="683"/>
      <c r="P211" s="682"/>
      <c r="Q211" s="684"/>
      <c r="R211" s="685"/>
      <c r="S211" s="685"/>
      <c r="T211" s="685"/>
      <c r="U211" s="685"/>
      <c r="V211" s="685"/>
      <c r="W211" s="686"/>
      <c r="X211" s="686"/>
      <c r="Y211" s="686"/>
      <c r="Z211" s="686"/>
      <c r="AA211" s="686"/>
      <c r="AB211" s="686"/>
      <c r="AC211" s="686"/>
      <c r="AD211" s="686"/>
      <c r="AE211" s="686"/>
      <c r="AF211" s="686"/>
      <c r="AG211" s="686"/>
      <c r="AH211" s="686"/>
      <c r="AI211" s="687"/>
      <c r="AJ211" s="688"/>
      <c r="AK211" s="678"/>
      <c r="AL211" s="679"/>
      <c r="AM211"/>
      <c r="AN211"/>
      <c r="AO211"/>
      <c r="AP211"/>
      <c r="AQ211"/>
      <c r="AR211"/>
      <c r="AS211"/>
      <c r="AT211" s="315"/>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c r="MZ211"/>
      <c r="NA211"/>
      <c r="NB211"/>
      <c r="NC211"/>
      <c r="ND211"/>
      <c r="NE211"/>
      <c r="NF211"/>
      <c r="NG211"/>
      <c r="NH211"/>
      <c r="NI211"/>
      <c r="NJ211"/>
      <c r="NK211"/>
      <c r="NL211"/>
      <c r="NM211"/>
      <c r="NN211"/>
      <c r="NO211"/>
      <c r="NP211"/>
      <c r="NQ211"/>
      <c r="NR211"/>
      <c r="NS211"/>
      <c r="NT211"/>
      <c r="NU211"/>
      <c r="NV211"/>
      <c r="NW211"/>
      <c r="NX211"/>
      <c r="NY211"/>
      <c r="NZ211"/>
      <c r="OA211"/>
      <c r="OB211"/>
      <c r="OC211"/>
      <c r="OD211"/>
      <c r="OE211"/>
      <c r="OF211"/>
      <c r="OG211"/>
      <c r="OH211"/>
      <c r="OI211"/>
      <c r="OJ211"/>
      <c r="OK211"/>
      <c r="OL211"/>
      <c r="OM211"/>
      <c r="ON211"/>
      <c r="OO211"/>
      <c r="OP211"/>
      <c r="OQ211"/>
      <c r="OR211"/>
      <c r="OS211"/>
      <c r="OT211"/>
      <c r="OU211"/>
      <c r="OV211"/>
      <c r="OW211"/>
      <c r="OX211"/>
      <c r="OY211"/>
      <c r="OZ211"/>
      <c r="PA211"/>
      <c r="PB211"/>
      <c r="PC211"/>
      <c r="PD211"/>
      <c r="PE211"/>
      <c r="PF211"/>
      <c r="PG211"/>
      <c r="PH211"/>
      <c r="PI211"/>
      <c r="PJ211"/>
      <c r="PK211"/>
      <c r="PL211"/>
      <c r="PM211"/>
      <c r="PN211"/>
      <c r="PO211"/>
      <c r="PP211"/>
      <c r="PQ211"/>
      <c r="PR211"/>
      <c r="PS211"/>
      <c r="PT211"/>
      <c r="PU211"/>
      <c r="PV211"/>
      <c r="PW211"/>
      <c r="PX211"/>
      <c r="PY211"/>
      <c r="PZ211"/>
      <c r="QA211"/>
      <c r="QB211"/>
      <c r="QC211"/>
      <c r="QD211"/>
      <c r="QE211"/>
      <c r="QF211"/>
      <c r="QG211"/>
      <c r="QH211"/>
      <c r="QI211"/>
      <c r="QJ211"/>
      <c r="QK211"/>
      <c r="QL211"/>
      <c r="QM211"/>
      <c r="QN211"/>
      <c r="QO211"/>
      <c r="QP211"/>
      <c r="QQ211"/>
      <c r="QR211"/>
      <c r="QS211"/>
      <c r="QT211"/>
      <c r="QU211"/>
      <c r="QV211"/>
      <c r="QW211"/>
      <c r="QX211"/>
      <c r="QY211"/>
      <c r="QZ211"/>
      <c r="RA211"/>
      <c r="RB211"/>
      <c r="RC211"/>
      <c r="RD211"/>
      <c r="RE211"/>
      <c r="RF211"/>
      <c r="RG211"/>
      <c r="RH211"/>
      <c r="RI211"/>
      <c r="RJ211"/>
      <c r="RK211"/>
      <c r="RL211"/>
      <c r="RM211"/>
      <c r="RN211"/>
      <c r="RO211"/>
      <c r="RP211"/>
      <c r="RQ211"/>
      <c r="RR211"/>
      <c r="RS211"/>
      <c r="RT211"/>
      <c r="RU211"/>
      <c r="RV211"/>
      <c r="RW211"/>
      <c r="RX211"/>
      <c r="RY211"/>
      <c r="RZ211"/>
      <c r="SA211"/>
      <c r="SB211"/>
      <c r="SC211"/>
      <c r="SD211"/>
      <c r="SE211"/>
      <c r="SF211"/>
      <c r="SG211"/>
      <c r="SH211"/>
      <c r="SI211"/>
      <c r="SJ211"/>
      <c r="SK211"/>
      <c r="SL211"/>
      <c r="SM211"/>
      <c r="SN211"/>
      <c r="SO211"/>
      <c r="SP211"/>
      <c r="SQ211"/>
      <c r="SR211"/>
      <c r="SS211"/>
      <c r="ST211"/>
      <c r="SU211"/>
      <c r="SV211"/>
      <c r="SW211"/>
      <c r="SX211"/>
      <c r="SY211"/>
      <c r="SZ211"/>
      <c r="TA211"/>
      <c r="TB211"/>
      <c r="TC211"/>
      <c r="TD211"/>
      <c r="TE211"/>
      <c r="TF211"/>
      <c r="TG211"/>
      <c r="TH211"/>
      <c r="TI211"/>
      <c r="TJ211"/>
      <c r="TK211"/>
      <c r="TL211"/>
      <c r="TM211"/>
      <c r="TN211"/>
      <c r="TO211"/>
      <c r="TP211"/>
      <c r="TQ211"/>
      <c r="TR211"/>
      <c r="TS211"/>
      <c r="TT211"/>
      <c r="TU211"/>
      <c r="TV211"/>
      <c r="TW211"/>
      <c r="TX211"/>
      <c r="TY211"/>
      <c r="TZ211"/>
      <c r="UA211"/>
      <c r="UB211"/>
      <c r="UC211"/>
      <c r="UD211"/>
      <c r="UE211"/>
      <c r="UF211"/>
      <c r="UG211"/>
      <c r="UH211"/>
      <c r="UI211"/>
      <c r="UJ211"/>
      <c r="UK211"/>
      <c r="UL211"/>
      <c r="UM211"/>
      <c r="UN211"/>
      <c r="UO211"/>
      <c r="UP211"/>
      <c r="UQ211"/>
      <c r="UR211"/>
      <c r="US211"/>
      <c r="UT211"/>
      <c r="UU211"/>
      <c r="UV211"/>
      <c r="UW211"/>
      <c r="UX211"/>
      <c r="UY211"/>
      <c r="UZ211"/>
      <c r="VA211"/>
      <c r="VB211"/>
      <c r="VC211"/>
      <c r="VD211"/>
      <c r="VE211"/>
      <c r="VF211"/>
      <c r="VG211"/>
      <c r="VH211"/>
      <c r="VI211"/>
      <c r="VJ211"/>
      <c r="VK211"/>
      <c r="VL211"/>
      <c r="VM211"/>
      <c r="VN211"/>
      <c r="VO211"/>
      <c r="VP211"/>
      <c r="VQ211"/>
      <c r="VR211"/>
      <c r="VS211"/>
      <c r="VT211"/>
      <c r="VU211"/>
      <c r="VV211"/>
      <c r="VW211"/>
      <c r="VX211"/>
      <c r="VY211"/>
      <c r="VZ211"/>
      <c r="WA211"/>
      <c r="WB211"/>
      <c r="WC211"/>
      <c r="WD211"/>
      <c r="WE211"/>
      <c r="WF211"/>
      <c r="WG211"/>
      <c r="WH211"/>
      <c r="WI211"/>
      <c r="WJ211"/>
      <c r="WK211"/>
      <c r="WL211"/>
      <c r="WM211"/>
      <c r="WN211"/>
      <c r="WO211"/>
      <c r="WP211"/>
      <c r="WQ211"/>
      <c r="WR211"/>
      <c r="WS211"/>
      <c r="WT211"/>
      <c r="WU211"/>
      <c r="WV211"/>
      <c r="WW211"/>
      <c r="WX211"/>
      <c r="WY211"/>
      <c r="WZ211"/>
      <c r="XA211"/>
      <c r="XB211"/>
      <c r="XC211"/>
      <c r="XD211"/>
      <c r="XE211"/>
      <c r="XF211"/>
      <c r="XG211"/>
      <c r="XH211"/>
      <c r="XI211"/>
      <c r="XJ211"/>
      <c r="XK211"/>
      <c r="XL211"/>
      <c r="XM211"/>
      <c r="XN211"/>
      <c r="XO211"/>
      <c r="XP211"/>
      <c r="XQ211"/>
      <c r="XR211"/>
      <c r="XS211"/>
      <c r="XT211"/>
      <c r="XU211"/>
      <c r="XV211"/>
      <c r="XW211"/>
      <c r="XX211"/>
      <c r="XY211"/>
      <c r="XZ211"/>
      <c r="YA211"/>
      <c r="YB211"/>
      <c r="YC211"/>
      <c r="YD211"/>
      <c r="YE211"/>
      <c r="YF211"/>
      <c r="YG211"/>
      <c r="YH211"/>
      <c r="YI211"/>
      <c r="YJ211"/>
      <c r="YK211"/>
      <c r="YL211"/>
      <c r="YM211"/>
      <c r="YN211"/>
      <c r="YO211"/>
      <c r="YP211"/>
      <c r="YQ211"/>
      <c r="YR211"/>
      <c r="YS211"/>
      <c r="YT211"/>
      <c r="YU211"/>
      <c r="YV211"/>
      <c r="YW211"/>
      <c r="YX211"/>
      <c r="YY211"/>
      <c r="YZ211"/>
      <c r="ZA211"/>
      <c r="ZB211"/>
      <c r="ZC211"/>
      <c r="ZD211"/>
      <c r="ZE211"/>
      <c r="ZF211"/>
      <c r="ZG211"/>
      <c r="ZH211"/>
      <c r="ZI211"/>
      <c r="ZJ211"/>
      <c r="ZK211"/>
      <c r="ZL211"/>
      <c r="ZM211"/>
      <c r="ZN211"/>
      <c r="ZO211"/>
      <c r="ZP211"/>
      <c r="ZQ211"/>
      <c r="ZR211"/>
      <c r="ZS211"/>
      <c r="ZT211"/>
      <c r="ZU211"/>
      <c r="ZV211"/>
      <c r="ZW211"/>
      <c r="ZX211"/>
      <c r="ZY211"/>
      <c r="ZZ211"/>
      <c r="AAA211"/>
      <c r="AAB211"/>
      <c r="AAC211"/>
      <c r="AAD211"/>
      <c r="AAE211"/>
      <c r="AAF211"/>
      <c r="AAG211"/>
      <c r="AAH211"/>
      <c r="AAI211"/>
      <c r="AAJ211"/>
      <c r="AAK211"/>
      <c r="AAL211"/>
      <c r="AAM211"/>
      <c r="AAN211"/>
      <c r="AAO211"/>
      <c r="AAP211"/>
      <c r="AAQ211"/>
      <c r="AAR211"/>
      <c r="AAS211"/>
      <c r="AAT211"/>
      <c r="AAU211"/>
      <c r="AAV211"/>
      <c r="AAW211"/>
      <c r="AAX211"/>
      <c r="AAY211"/>
      <c r="AAZ211"/>
      <c r="ABA211"/>
      <c r="ABB211"/>
      <c r="ABC211"/>
      <c r="ABD211"/>
      <c r="ABE211"/>
      <c r="ABF211"/>
      <c r="ABG211"/>
      <c r="ABH211"/>
      <c r="ABI211"/>
      <c r="ABJ211"/>
      <c r="ABK211"/>
      <c r="ABL211"/>
      <c r="ABM211"/>
      <c r="ABN211"/>
      <c r="ABO211"/>
      <c r="ABP211"/>
      <c r="ABQ211"/>
      <c r="ABR211"/>
      <c r="ABS211"/>
      <c r="ABT211"/>
      <c r="ABU211"/>
      <c r="ABV211"/>
      <c r="ABW211"/>
      <c r="ABX211"/>
      <c r="ABY211"/>
      <c r="ABZ211"/>
      <c r="ACA211"/>
      <c r="ACB211"/>
      <c r="ACC211"/>
      <c r="ACD211"/>
      <c r="ACE211"/>
      <c r="ACF211"/>
      <c r="ACG211"/>
      <c r="ACH211"/>
      <c r="ACI211"/>
      <c r="ACJ211"/>
      <c r="ACK211"/>
      <c r="ACL211"/>
      <c r="ACM211"/>
      <c r="ACN211"/>
      <c r="ACO211"/>
      <c r="ACP211"/>
      <c r="ACQ211"/>
      <c r="ACR211"/>
      <c r="ACS211"/>
      <c r="ACT211"/>
      <c r="ACU211"/>
      <c r="ACV211"/>
      <c r="ACW211"/>
      <c r="ACX211"/>
      <c r="ACY211"/>
      <c r="ACZ211"/>
      <c r="ADA211"/>
      <c r="ADB211"/>
      <c r="ADC211"/>
      <c r="ADD211"/>
      <c r="ADE211"/>
      <c r="ADF211"/>
      <c r="ADG211"/>
      <c r="ADH211"/>
      <c r="ADI211"/>
      <c r="ADJ211"/>
      <c r="ADK211"/>
      <c r="ADL211"/>
      <c r="ADM211"/>
      <c r="ADN211"/>
      <c r="ADO211"/>
      <c r="ADP211"/>
      <c r="ADQ211"/>
      <c r="ADR211"/>
      <c r="ADS211"/>
      <c r="ADT211"/>
      <c r="ADU211"/>
      <c r="ADV211"/>
      <c r="ADW211"/>
      <c r="ADX211"/>
      <c r="ADY211"/>
      <c r="ADZ211"/>
      <c r="AEA211"/>
      <c r="AEB211"/>
      <c r="AEC211"/>
      <c r="AED211"/>
      <c r="AEE211"/>
      <c r="AEF211"/>
      <c r="AEG211"/>
      <c r="AEH211"/>
      <c r="AEI211"/>
      <c r="AEJ211"/>
      <c r="AEK211"/>
      <c r="AEL211"/>
      <c r="AEM211"/>
      <c r="AEN211"/>
      <c r="AEO211"/>
      <c r="AEP211"/>
      <c r="AEQ211"/>
      <c r="AER211"/>
      <c r="AES211"/>
      <c r="AET211"/>
      <c r="AEU211"/>
      <c r="AEV211"/>
      <c r="AEW211"/>
      <c r="AEX211"/>
      <c r="AEY211"/>
      <c r="AEZ211"/>
      <c r="AFA211"/>
      <c r="AFB211"/>
      <c r="AFC211"/>
      <c r="AFD211"/>
      <c r="AFE211"/>
      <c r="AFF211"/>
      <c r="AFG211"/>
      <c r="AFH211"/>
      <c r="AFI211"/>
      <c r="AFJ211"/>
      <c r="AFK211"/>
      <c r="AFL211"/>
      <c r="AFM211"/>
      <c r="AFN211"/>
      <c r="AFO211"/>
      <c r="AFP211"/>
      <c r="AFQ211"/>
      <c r="AFR211"/>
      <c r="AFS211"/>
      <c r="AFT211"/>
      <c r="AFU211"/>
      <c r="AFV211"/>
      <c r="AFW211"/>
      <c r="AFX211"/>
      <c r="AFY211"/>
      <c r="AFZ211"/>
      <c r="AGA211"/>
      <c r="AGB211"/>
      <c r="AGC211"/>
      <c r="AGD211"/>
      <c r="AGE211"/>
      <c r="AGF211"/>
      <c r="AGG211"/>
      <c r="AGH211"/>
      <c r="AGI211"/>
      <c r="AGJ211"/>
      <c r="AGK211"/>
      <c r="AGL211"/>
      <c r="AGM211"/>
      <c r="AGN211"/>
      <c r="AGO211"/>
      <c r="AGP211"/>
      <c r="AGQ211"/>
      <c r="AGR211"/>
      <c r="AGS211"/>
      <c r="AGT211"/>
      <c r="AGU211"/>
      <c r="AGV211"/>
      <c r="AGW211"/>
      <c r="AGX211"/>
      <c r="AGY211"/>
      <c r="AGZ211"/>
      <c r="AHA211"/>
      <c r="AHB211"/>
      <c r="AHC211"/>
      <c r="AHD211"/>
      <c r="AHE211"/>
      <c r="AHF211"/>
      <c r="AHG211"/>
      <c r="AHH211"/>
      <c r="AHI211"/>
      <c r="AHJ211"/>
      <c r="AHK211"/>
      <c r="AHL211"/>
      <c r="AHM211"/>
      <c r="AHN211"/>
      <c r="AHO211"/>
      <c r="AHP211"/>
      <c r="AHQ211"/>
      <c r="AHR211"/>
      <c r="AHS211"/>
      <c r="AHT211"/>
      <c r="AHU211"/>
      <c r="AHV211"/>
      <c r="AHW211"/>
      <c r="AHX211"/>
      <c r="AHY211"/>
      <c r="AHZ211"/>
      <c r="AIA211"/>
      <c r="AIB211"/>
      <c r="AIC211"/>
      <c r="AID211"/>
      <c r="AIE211"/>
      <c r="AIF211"/>
      <c r="AIG211"/>
      <c r="AIH211"/>
      <c r="AII211"/>
      <c r="AIJ211"/>
      <c r="AIK211"/>
      <c r="AIL211"/>
      <c r="AIM211"/>
      <c r="AIN211"/>
      <c r="AIO211"/>
      <c r="AIP211"/>
      <c r="AIQ211"/>
      <c r="AIR211"/>
      <c r="AIS211"/>
      <c r="AIT211"/>
      <c r="AIU211"/>
      <c r="AIV211"/>
      <c r="AIW211"/>
      <c r="AIX211"/>
      <c r="AIY211"/>
      <c r="AIZ211"/>
      <c r="AJA211"/>
      <c r="AJB211"/>
      <c r="AJC211"/>
      <c r="AJD211"/>
      <c r="AJE211"/>
      <c r="AJF211"/>
      <c r="AJG211"/>
      <c r="AJH211"/>
      <c r="AJI211"/>
      <c r="AJJ211"/>
      <c r="AJK211"/>
      <c r="AJL211"/>
      <c r="AJM211"/>
      <c r="AJN211"/>
      <c r="AJO211"/>
      <c r="AJP211"/>
      <c r="AJQ211"/>
      <c r="AJR211"/>
      <c r="AJS211"/>
      <c r="AJT211"/>
      <c r="AJU211"/>
      <c r="AJV211"/>
      <c r="AJW211"/>
      <c r="AJX211"/>
      <c r="AJY211"/>
      <c r="AJZ211"/>
      <c r="AKA211"/>
      <c r="AKB211"/>
      <c r="AKC211"/>
      <c r="AKD211"/>
      <c r="AKE211"/>
      <c r="AKF211"/>
      <c r="AKG211"/>
      <c r="AKH211"/>
      <c r="AKI211"/>
      <c r="AKJ211"/>
      <c r="AKK211"/>
      <c r="AKL211"/>
      <c r="AKM211"/>
      <c r="AKN211"/>
      <c r="AKO211"/>
      <c r="AKP211"/>
      <c r="AKQ211"/>
      <c r="AKR211"/>
      <c r="AKS211"/>
      <c r="AKT211"/>
      <c r="AKU211"/>
      <c r="AKV211"/>
      <c r="AKW211"/>
      <c r="AKX211"/>
      <c r="AKY211"/>
      <c r="AKZ211"/>
      <c r="ALA211"/>
      <c r="ALB211"/>
      <c r="ALC211"/>
      <c r="ALD211"/>
      <c r="ALE211"/>
      <c r="ALF211"/>
      <c r="ALG211"/>
      <c r="ALH211"/>
      <c r="ALI211"/>
      <c r="ALJ211"/>
      <c r="ALK211"/>
      <c r="ALL211"/>
      <c r="ALM211"/>
      <c r="ALN211"/>
      <c r="ALO211"/>
      <c r="ALP211"/>
      <c r="ALQ211"/>
      <c r="ALR211"/>
      <c r="ALS211"/>
      <c r="ALT211"/>
      <c r="ALU211"/>
      <c r="ALV211"/>
      <c r="ALW211"/>
      <c r="ALX211"/>
      <c r="ALY211"/>
      <c r="ALZ211"/>
      <c r="AMA211"/>
      <c r="AMB211"/>
      <c r="AMC211"/>
      <c r="AMD211"/>
      <c r="AME211"/>
      <c r="AMF211"/>
      <c r="AMG211"/>
      <c r="AMH211"/>
      <c r="AMI211"/>
      <c r="AMJ211"/>
    </row>
    <row r="212" spans="1:1024" ht="7.5" customHeight="1">
      <c r="A212" s="689"/>
      <c r="B212" s="678"/>
      <c r="C212" s="689"/>
      <c r="D212" s="689"/>
      <c r="E212" s="689"/>
      <c r="F212" s="689"/>
      <c r="G212" s="689"/>
      <c r="H212" s="689"/>
      <c r="I212" s="689"/>
      <c r="J212" s="689"/>
      <c r="K212" s="689"/>
      <c r="L212" s="689"/>
      <c r="M212" s="689"/>
      <c r="N212" s="689"/>
      <c r="O212" s="689"/>
      <c r="P212" s="678"/>
      <c r="Q212" s="690"/>
      <c r="R212" s="691"/>
      <c r="S212" s="691"/>
      <c r="T212" s="691"/>
      <c r="U212" s="691"/>
      <c r="V212" s="691"/>
      <c r="W212" s="692"/>
      <c r="X212" s="692"/>
      <c r="Y212" s="692"/>
      <c r="Z212" s="692"/>
      <c r="AA212" s="692"/>
      <c r="AB212" s="692"/>
      <c r="AC212" s="692"/>
      <c r="AD212" s="692"/>
      <c r="AE212" s="692"/>
      <c r="AF212" s="692"/>
      <c r="AG212" s="692"/>
      <c r="AH212" s="692"/>
      <c r="AI212" s="693"/>
      <c r="AJ212" s="694"/>
      <c r="AK212" s="678"/>
      <c r="AL212" s="679"/>
      <c r="AM212"/>
      <c r="AN212"/>
      <c r="AO212"/>
      <c r="AP212"/>
      <c r="AQ212"/>
      <c r="AR212"/>
      <c r="AS212"/>
      <c r="AT212" s="315"/>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c r="NA212"/>
      <c r="NB212"/>
      <c r="NC212"/>
      <c r="ND212"/>
      <c r="NE212"/>
      <c r="NF212"/>
      <c r="NG212"/>
      <c r="NH212"/>
      <c r="NI212"/>
      <c r="NJ212"/>
      <c r="NK212"/>
      <c r="NL212"/>
      <c r="NM212"/>
      <c r="NN212"/>
      <c r="NO212"/>
      <c r="NP212"/>
      <c r="NQ212"/>
      <c r="NR212"/>
      <c r="NS212"/>
      <c r="NT212"/>
      <c r="NU212"/>
      <c r="NV212"/>
      <c r="NW212"/>
      <c r="NX212"/>
      <c r="NY212"/>
      <c r="NZ212"/>
      <c r="OA212"/>
      <c r="OB212"/>
      <c r="OC212"/>
      <c r="OD212"/>
      <c r="OE212"/>
      <c r="OF212"/>
      <c r="OG212"/>
      <c r="OH212"/>
      <c r="OI212"/>
      <c r="OJ212"/>
      <c r="OK212"/>
      <c r="OL212"/>
      <c r="OM212"/>
      <c r="ON212"/>
      <c r="OO212"/>
      <c r="OP212"/>
      <c r="OQ212"/>
      <c r="OR212"/>
      <c r="OS212"/>
      <c r="OT212"/>
      <c r="OU212"/>
      <c r="OV212"/>
      <c r="OW212"/>
      <c r="OX212"/>
      <c r="OY212"/>
      <c r="OZ212"/>
      <c r="PA212"/>
      <c r="PB212"/>
      <c r="PC212"/>
      <c r="PD212"/>
      <c r="PE212"/>
      <c r="PF212"/>
      <c r="PG212"/>
      <c r="PH212"/>
      <c r="PI212"/>
      <c r="PJ212"/>
      <c r="PK212"/>
      <c r="PL212"/>
      <c r="PM212"/>
      <c r="PN212"/>
      <c r="PO212"/>
      <c r="PP212"/>
      <c r="PQ212"/>
      <c r="PR212"/>
      <c r="PS212"/>
      <c r="PT212"/>
      <c r="PU212"/>
      <c r="PV212"/>
      <c r="PW212"/>
      <c r="PX212"/>
      <c r="PY212"/>
      <c r="PZ212"/>
      <c r="QA212"/>
      <c r="QB212"/>
      <c r="QC212"/>
      <c r="QD212"/>
      <c r="QE212"/>
      <c r="QF212"/>
      <c r="QG212"/>
      <c r="QH212"/>
      <c r="QI212"/>
      <c r="QJ212"/>
      <c r="QK212"/>
      <c r="QL212"/>
      <c r="QM212"/>
      <c r="QN212"/>
      <c r="QO212"/>
      <c r="QP212"/>
      <c r="QQ212"/>
      <c r="QR212"/>
      <c r="QS212"/>
      <c r="QT212"/>
      <c r="QU212"/>
      <c r="QV212"/>
      <c r="QW212"/>
      <c r="QX212"/>
      <c r="QY212"/>
      <c r="QZ212"/>
      <c r="RA212"/>
      <c r="RB212"/>
      <c r="RC212"/>
      <c r="RD212"/>
      <c r="RE212"/>
      <c r="RF212"/>
      <c r="RG212"/>
      <c r="RH212"/>
      <c r="RI212"/>
      <c r="RJ212"/>
      <c r="RK212"/>
      <c r="RL212"/>
      <c r="RM212"/>
      <c r="RN212"/>
      <c r="RO212"/>
      <c r="RP212"/>
      <c r="RQ212"/>
      <c r="RR212"/>
      <c r="RS212"/>
      <c r="RT212"/>
      <c r="RU212"/>
      <c r="RV212"/>
      <c r="RW212"/>
      <c r="RX212"/>
      <c r="RY212"/>
      <c r="RZ212"/>
      <c r="SA212"/>
      <c r="SB212"/>
      <c r="SC212"/>
      <c r="SD212"/>
      <c r="SE212"/>
      <c r="SF212"/>
      <c r="SG212"/>
      <c r="SH212"/>
      <c r="SI212"/>
      <c r="SJ212"/>
      <c r="SK212"/>
      <c r="SL212"/>
      <c r="SM212"/>
      <c r="SN212"/>
      <c r="SO212"/>
      <c r="SP212"/>
      <c r="SQ212"/>
      <c r="SR212"/>
      <c r="SS212"/>
      <c r="ST212"/>
      <c r="SU212"/>
      <c r="SV212"/>
      <c r="SW212"/>
      <c r="SX212"/>
      <c r="SY212"/>
      <c r="SZ212"/>
      <c r="TA212"/>
      <c r="TB212"/>
      <c r="TC212"/>
      <c r="TD212"/>
      <c r="TE212"/>
      <c r="TF212"/>
      <c r="TG212"/>
      <c r="TH212"/>
      <c r="TI212"/>
      <c r="TJ212"/>
      <c r="TK212"/>
      <c r="TL212"/>
      <c r="TM212"/>
      <c r="TN212"/>
      <c r="TO212"/>
      <c r="TP212"/>
      <c r="TQ212"/>
      <c r="TR212"/>
      <c r="TS212"/>
      <c r="TT212"/>
      <c r="TU212"/>
      <c r="TV212"/>
      <c r="TW212"/>
      <c r="TX212"/>
      <c r="TY212"/>
      <c r="TZ212"/>
      <c r="UA212"/>
      <c r="UB212"/>
      <c r="UC212"/>
      <c r="UD212"/>
      <c r="UE212"/>
      <c r="UF212"/>
      <c r="UG212"/>
      <c r="UH212"/>
      <c r="UI212"/>
      <c r="UJ212"/>
      <c r="UK212"/>
      <c r="UL212"/>
      <c r="UM212"/>
      <c r="UN212"/>
      <c r="UO212"/>
      <c r="UP212"/>
      <c r="UQ212"/>
      <c r="UR212"/>
      <c r="US212"/>
      <c r="UT212"/>
      <c r="UU212"/>
      <c r="UV212"/>
      <c r="UW212"/>
      <c r="UX212"/>
      <c r="UY212"/>
      <c r="UZ212"/>
      <c r="VA212"/>
      <c r="VB212"/>
      <c r="VC212"/>
      <c r="VD212"/>
      <c r="VE212"/>
      <c r="VF212"/>
      <c r="VG212"/>
      <c r="VH212"/>
      <c r="VI212"/>
      <c r="VJ212"/>
      <c r="VK212"/>
      <c r="VL212"/>
      <c r="VM212"/>
      <c r="VN212"/>
      <c r="VO212"/>
      <c r="VP212"/>
      <c r="VQ212"/>
      <c r="VR212"/>
      <c r="VS212"/>
      <c r="VT212"/>
      <c r="VU212"/>
      <c r="VV212"/>
      <c r="VW212"/>
      <c r="VX212"/>
      <c r="VY212"/>
      <c r="VZ212"/>
      <c r="WA212"/>
      <c r="WB212"/>
      <c r="WC212"/>
      <c r="WD212"/>
      <c r="WE212"/>
      <c r="WF212"/>
      <c r="WG212"/>
      <c r="WH212"/>
      <c r="WI212"/>
      <c r="WJ212"/>
      <c r="WK212"/>
      <c r="WL212"/>
      <c r="WM212"/>
      <c r="WN212"/>
      <c r="WO212"/>
      <c r="WP212"/>
      <c r="WQ212"/>
      <c r="WR212"/>
      <c r="WS212"/>
      <c r="WT212"/>
      <c r="WU212"/>
      <c r="WV212"/>
      <c r="WW212"/>
      <c r="WX212"/>
      <c r="WY212"/>
      <c r="WZ212"/>
      <c r="XA212"/>
      <c r="XB212"/>
      <c r="XC212"/>
      <c r="XD212"/>
      <c r="XE212"/>
      <c r="XF212"/>
      <c r="XG212"/>
      <c r="XH212"/>
      <c r="XI212"/>
      <c r="XJ212"/>
      <c r="XK212"/>
      <c r="XL212"/>
      <c r="XM212"/>
      <c r="XN212"/>
      <c r="XO212"/>
      <c r="XP212"/>
      <c r="XQ212"/>
      <c r="XR212"/>
      <c r="XS212"/>
      <c r="XT212"/>
      <c r="XU212"/>
      <c r="XV212"/>
      <c r="XW212"/>
      <c r="XX212"/>
      <c r="XY212"/>
      <c r="XZ212"/>
      <c r="YA212"/>
      <c r="YB212"/>
      <c r="YC212"/>
      <c r="YD212"/>
      <c r="YE212"/>
      <c r="YF212"/>
      <c r="YG212"/>
      <c r="YH212"/>
      <c r="YI212"/>
      <c r="YJ212"/>
      <c r="YK212"/>
      <c r="YL212"/>
      <c r="YM212"/>
      <c r="YN212"/>
      <c r="YO212"/>
      <c r="YP212"/>
      <c r="YQ212"/>
      <c r="YR212"/>
      <c r="YS212"/>
      <c r="YT212"/>
      <c r="YU212"/>
      <c r="YV212"/>
      <c r="YW212"/>
      <c r="YX212"/>
      <c r="YY212"/>
      <c r="YZ212"/>
      <c r="ZA212"/>
      <c r="ZB212"/>
      <c r="ZC212"/>
      <c r="ZD212"/>
      <c r="ZE212"/>
      <c r="ZF212"/>
      <c r="ZG212"/>
      <c r="ZH212"/>
      <c r="ZI212"/>
      <c r="ZJ212"/>
      <c r="ZK212"/>
      <c r="ZL212"/>
      <c r="ZM212"/>
      <c r="ZN212"/>
      <c r="ZO212"/>
      <c r="ZP212"/>
      <c r="ZQ212"/>
      <c r="ZR212"/>
      <c r="ZS212"/>
      <c r="ZT212"/>
      <c r="ZU212"/>
      <c r="ZV212"/>
      <c r="ZW212"/>
      <c r="ZX212"/>
      <c r="ZY212"/>
      <c r="ZZ212"/>
      <c r="AAA212"/>
      <c r="AAB212"/>
      <c r="AAC212"/>
      <c r="AAD212"/>
      <c r="AAE212"/>
      <c r="AAF212"/>
      <c r="AAG212"/>
      <c r="AAH212"/>
      <c r="AAI212"/>
      <c r="AAJ212"/>
      <c r="AAK212"/>
      <c r="AAL212"/>
      <c r="AAM212"/>
      <c r="AAN212"/>
      <c r="AAO212"/>
      <c r="AAP212"/>
      <c r="AAQ212"/>
      <c r="AAR212"/>
      <c r="AAS212"/>
      <c r="AAT212"/>
      <c r="AAU212"/>
      <c r="AAV212"/>
      <c r="AAW212"/>
      <c r="AAX212"/>
      <c r="AAY212"/>
      <c r="AAZ212"/>
      <c r="ABA212"/>
      <c r="ABB212"/>
      <c r="ABC212"/>
      <c r="ABD212"/>
      <c r="ABE212"/>
      <c r="ABF212"/>
      <c r="ABG212"/>
      <c r="ABH212"/>
      <c r="ABI212"/>
      <c r="ABJ212"/>
      <c r="ABK212"/>
      <c r="ABL212"/>
      <c r="ABM212"/>
      <c r="ABN212"/>
      <c r="ABO212"/>
      <c r="ABP212"/>
      <c r="ABQ212"/>
      <c r="ABR212"/>
      <c r="ABS212"/>
      <c r="ABT212"/>
      <c r="ABU212"/>
      <c r="ABV212"/>
      <c r="ABW212"/>
      <c r="ABX212"/>
      <c r="ABY212"/>
      <c r="ABZ212"/>
      <c r="ACA212"/>
      <c r="ACB212"/>
      <c r="ACC212"/>
      <c r="ACD212"/>
      <c r="ACE212"/>
      <c r="ACF212"/>
      <c r="ACG212"/>
      <c r="ACH212"/>
      <c r="ACI212"/>
      <c r="ACJ212"/>
      <c r="ACK212"/>
      <c r="ACL212"/>
      <c r="ACM212"/>
      <c r="ACN212"/>
      <c r="ACO212"/>
      <c r="ACP212"/>
      <c r="ACQ212"/>
      <c r="ACR212"/>
      <c r="ACS212"/>
      <c r="ACT212"/>
      <c r="ACU212"/>
      <c r="ACV212"/>
      <c r="ACW212"/>
      <c r="ACX212"/>
      <c r="ACY212"/>
      <c r="ACZ212"/>
      <c r="ADA212"/>
      <c r="ADB212"/>
      <c r="ADC212"/>
      <c r="ADD212"/>
      <c r="ADE212"/>
      <c r="ADF212"/>
      <c r="ADG212"/>
      <c r="ADH212"/>
      <c r="ADI212"/>
      <c r="ADJ212"/>
      <c r="ADK212"/>
      <c r="ADL212"/>
      <c r="ADM212"/>
      <c r="ADN212"/>
      <c r="ADO212"/>
      <c r="ADP212"/>
      <c r="ADQ212"/>
      <c r="ADR212"/>
      <c r="ADS212"/>
      <c r="ADT212"/>
      <c r="ADU212"/>
      <c r="ADV212"/>
      <c r="ADW212"/>
      <c r="ADX212"/>
      <c r="ADY212"/>
      <c r="ADZ212"/>
      <c r="AEA212"/>
      <c r="AEB212"/>
      <c r="AEC212"/>
      <c r="AED212"/>
      <c r="AEE212"/>
      <c r="AEF212"/>
      <c r="AEG212"/>
      <c r="AEH212"/>
      <c r="AEI212"/>
      <c r="AEJ212"/>
      <c r="AEK212"/>
      <c r="AEL212"/>
      <c r="AEM212"/>
      <c r="AEN212"/>
      <c r="AEO212"/>
      <c r="AEP212"/>
      <c r="AEQ212"/>
      <c r="AER212"/>
      <c r="AES212"/>
      <c r="AET212"/>
      <c r="AEU212"/>
      <c r="AEV212"/>
      <c r="AEW212"/>
      <c r="AEX212"/>
      <c r="AEY212"/>
      <c r="AEZ212"/>
      <c r="AFA212"/>
      <c r="AFB212"/>
      <c r="AFC212"/>
      <c r="AFD212"/>
      <c r="AFE212"/>
      <c r="AFF212"/>
      <c r="AFG212"/>
      <c r="AFH212"/>
      <c r="AFI212"/>
      <c r="AFJ212"/>
      <c r="AFK212"/>
      <c r="AFL212"/>
      <c r="AFM212"/>
      <c r="AFN212"/>
      <c r="AFO212"/>
      <c r="AFP212"/>
      <c r="AFQ212"/>
      <c r="AFR212"/>
      <c r="AFS212"/>
      <c r="AFT212"/>
      <c r="AFU212"/>
      <c r="AFV212"/>
      <c r="AFW212"/>
      <c r="AFX212"/>
      <c r="AFY212"/>
      <c r="AFZ212"/>
      <c r="AGA212"/>
      <c r="AGB212"/>
      <c r="AGC212"/>
      <c r="AGD212"/>
      <c r="AGE212"/>
      <c r="AGF212"/>
      <c r="AGG212"/>
      <c r="AGH212"/>
      <c r="AGI212"/>
      <c r="AGJ212"/>
      <c r="AGK212"/>
      <c r="AGL212"/>
      <c r="AGM212"/>
      <c r="AGN212"/>
      <c r="AGO212"/>
      <c r="AGP212"/>
      <c r="AGQ212"/>
      <c r="AGR212"/>
      <c r="AGS212"/>
      <c r="AGT212"/>
      <c r="AGU212"/>
      <c r="AGV212"/>
      <c r="AGW212"/>
      <c r="AGX212"/>
      <c r="AGY212"/>
      <c r="AGZ212"/>
      <c r="AHA212"/>
      <c r="AHB212"/>
      <c r="AHC212"/>
      <c r="AHD212"/>
      <c r="AHE212"/>
      <c r="AHF212"/>
      <c r="AHG212"/>
      <c r="AHH212"/>
      <c r="AHI212"/>
      <c r="AHJ212"/>
      <c r="AHK212"/>
      <c r="AHL212"/>
      <c r="AHM212"/>
      <c r="AHN212"/>
      <c r="AHO212"/>
      <c r="AHP212"/>
      <c r="AHQ212"/>
      <c r="AHR212"/>
      <c r="AHS212"/>
      <c r="AHT212"/>
      <c r="AHU212"/>
      <c r="AHV212"/>
      <c r="AHW212"/>
      <c r="AHX212"/>
      <c r="AHY212"/>
      <c r="AHZ212"/>
      <c r="AIA212"/>
      <c r="AIB212"/>
      <c r="AIC212"/>
      <c r="AID212"/>
      <c r="AIE212"/>
      <c r="AIF212"/>
      <c r="AIG212"/>
      <c r="AIH212"/>
      <c r="AII212"/>
      <c r="AIJ212"/>
      <c r="AIK212"/>
      <c r="AIL212"/>
      <c r="AIM212"/>
      <c r="AIN212"/>
      <c r="AIO212"/>
      <c r="AIP212"/>
      <c r="AIQ212"/>
      <c r="AIR212"/>
      <c r="AIS212"/>
      <c r="AIT212"/>
      <c r="AIU212"/>
      <c r="AIV212"/>
      <c r="AIW212"/>
      <c r="AIX212"/>
      <c r="AIY212"/>
      <c r="AIZ212"/>
      <c r="AJA212"/>
      <c r="AJB212"/>
      <c r="AJC212"/>
      <c r="AJD212"/>
      <c r="AJE212"/>
      <c r="AJF212"/>
      <c r="AJG212"/>
      <c r="AJH212"/>
      <c r="AJI212"/>
      <c r="AJJ212"/>
      <c r="AJK212"/>
      <c r="AJL212"/>
      <c r="AJM212"/>
      <c r="AJN212"/>
      <c r="AJO212"/>
      <c r="AJP212"/>
      <c r="AJQ212"/>
      <c r="AJR212"/>
      <c r="AJS212"/>
      <c r="AJT212"/>
      <c r="AJU212"/>
      <c r="AJV212"/>
      <c r="AJW212"/>
      <c r="AJX212"/>
      <c r="AJY212"/>
      <c r="AJZ212"/>
      <c r="AKA212"/>
      <c r="AKB212"/>
      <c r="AKC212"/>
      <c r="AKD212"/>
      <c r="AKE212"/>
      <c r="AKF212"/>
      <c r="AKG212"/>
      <c r="AKH212"/>
      <c r="AKI212"/>
      <c r="AKJ212"/>
      <c r="AKK212"/>
      <c r="AKL212"/>
      <c r="AKM212"/>
      <c r="AKN212"/>
      <c r="AKO212"/>
      <c r="AKP212"/>
      <c r="AKQ212"/>
      <c r="AKR212"/>
      <c r="AKS212"/>
      <c r="AKT212"/>
      <c r="AKU212"/>
      <c r="AKV212"/>
      <c r="AKW212"/>
      <c r="AKX212"/>
      <c r="AKY212"/>
      <c r="AKZ212"/>
      <c r="ALA212"/>
      <c r="ALB212"/>
      <c r="ALC212"/>
      <c r="ALD212"/>
      <c r="ALE212"/>
      <c r="ALF212"/>
      <c r="ALG212"/>
      <c r="ALH212"/>
      <c r="ALI212"/>
      <c r="ALJ212"/>
      <c r="ALK212"/>
      <c r="ALL212"/>
      <c r="ALM212"/>
      <c r="ALN212"/>
      <c r="ALO212"/>
      <c r="ALP212"/>
      <c r="ALQ212"/>
      <c r="ALR212"/>
      <c r="ALS212"/>
      <c r="ALT212"/>
      <c r="ALU212"/>
      <c r="ALV212"/>
      <c r="ALW212"/>
      <c r="ALX212"/>
      <c r="ALY212"/>
      <c r="ALZ212"/>
      <c r="AMA212"/>
      <c r="AMB212"/>
      <c r="AMC212"/>
      <c r="AMD212"/>
      <c r="AME212"/>
      <c r="AMF212"/>
      <c r="AMG212"/>
      <c r="AMH212"/>
      <c r="AMI212"/>
      <c r="AMJ212"/>
    </row>
    <row r="213" spans="1:1024" s="296" customFormat="1" ht="27" customHeight="1">
      <c r="A213" s="695" t="s">
        <v>327</v>
      </c>
      <c r="B213" s="689"/>
      <c r="E213" s="76" t="s">
        <v>328</v>
      </c>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c r="AI213" s="177"/>
      <c r="AJ213" s="283"/>
      <c r="AK213" s="177"/>
      <c r="AL213" s="284"/>
      <c r="AM213" s="297"/>
      <c r="AN213" s="297"/>
      <c r="AO213" s="297"/>
      <c r="AP213" s="297"/>
      <c r="AQ213" s="297"/>
      <c r="AR213" s="297"/>
      <c r="AS213" s="297"/>
      <c r="AT213" s="297"/>
      <c r="AU213" s="297"/>
      <c r="AV213" s="297"/>
      <c r="AW213" s="297"/>
    </row>
    <row r="214" spans="1:1024" ht="12.75" customHeight="1">
      <c r="A214" s="653" t="s">
        <v>91</v>
      </c>
      <c r="B214" s="696" t="s">
        <v>329</v>
      </c>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c r="QN214"/>
      <c r="QO214"/>
      <c r="QP214"/>
      <c r="QQ214"/>
      <c r="QR214"/>
      <c r="QS214"/>
      <c r="QT214"/>
      <c r="QU214"/>
      <c r="QV214"/>
      <c r="QW214"/>
      <c r="QX214"/>
      <c r="QY214"/>
      <c r="QZ214"/>
      <c r="RA214"/>
      <c r="RB214"/>
      <c r="RC214"/>
      <c r="RD214"/>
      <c r="RE214"/>
      <c r="RF214"/>
      <c r="RG214"/>
      <c r="RH214"/>
      <c r="RI214"/>
      <c r="RJ214"/>
      <c r="RK214"/>
      <c r="RL214"/>
      <c r="RM214"/>
      <c r="RN214"/>
      <c r="RO214"/>
      <c r="RP214"/>
      <c r="RQ214"/>
      <c r="RR214"/>
      <c r="RS214"/>
      <c r="RT214"/>
      <c r="RU214"/>
      <c r="RV214"/>
      <c r="RW214"/>
      <c r="RX214"/>
      <c r="RY214"/>
      <c r="RZ214"/>
      <c r="SA214"/>
      <c r="SB214"/>
      <c r="SC214"/>
      <c r="SD214"/>
      <c r="SE214"/>
      <c r="SF214"/>
      <c r="SG214"/>
      <c r="SH214"/>
      <c r="SI214"/>
      <c r="SJ214"/>
      <c r="SK214"/>
      <c r="SL214"/>
      <c r="SM214"/>
      <c r="SN214"/>
      <c r="SO214"/>
      <c r="SP214"/>
      <c r="SQ214"/>
      <c r="SR214"/>
      <c r="SS214"/>
      <c r="ST214"/>
      <c r="SU214"/>
      <c r="SV214"/>
      <c r="SW214"/>
      <c r="SX214"/>
      <c r="SY214"/>
      <c r="SZ214"/>
      <c r="TA214"/>
      <c r="TB214"/>
      <c r="TC214"/>
      <c r="TD214"/>
      <c r="TE214"/>
      <c r="TF214"/>
      <c r="TG214"/>
      <c r="TH214"/>
      <c r="TI214"/>
      <c r="TJ214"/>
      <c r="TK214"/>
      <c r="TL214"/>
      <c r="TM214"/>
      <c r="TN214"/>
      <c r="TO214"/>
      <c r="TP214"/>
      <c r="TQ214"/>
      <c r="TR214"/>
      <c r="TS214"/>
      <c r="TT214"/>
      <c r="TU214"/>
      <c r="TV214"/>
      <c r="TW214"/>
      <c r="TX214"/>
      <c r="TY214"/>
      <c r="TZ214"/>
      <c r="UA214"/>
      <c r="UB214"/>
      <c r="UC214"/>
      <c r="UD214"/>
      <c r="UE214"/>
      <c r="UF214"/>
      <c r="UG214"/>
      <c r="UH214"/>
      <c r="UI214"/>
      <c r="UJ214"/>
      <c r="UK214"/>
      <c r="UL214"/>
      <c r="UM214"/>
      <c r="UN214"/>
      <c r="UO214"/>
      <c r="UP214"/>
      <c r="UQ214"/>
      <c r="UR214"/>
      <c r="US214"/>
      <c r="UT214"/>
      <c r="UU214"/>
      <c r="UV214"/>
      <c r="UW214"/>
      <c r="UX214"/>
      <c r="UY214"/>
      <c r="UZ214"/>
      <c r="VA214"/>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c r="WK214"/>
      <c r="WL214"/>
      <c r="WM214"/>
      <c r="WN214"/>
      <c r="WO214"/>
      <c r="WP214"/>
      <c r="WQ214"/>
      <c r="WR214"/>
      <c r="WS214"/>
      <c r="WT214"/>
      <c r="WU214"/>
      <c r="WV214"/>
      <c r="WW214"/>
      <c r="WX214"/>
      <c r="WY214"/>
      <c r="WZ214"/>
      <c r="XA214"/>
      <c r="XB214"/>
      <c r="XC214"/>
      <c r="XD214"/>
      <c r="XE214"/>
      <c r="XF214"/>
      <c r="XG214"/>
      <c r="XH214"/>
      <c r="XI214"/>
      <c r="XJ214"/>
      <c r="XK214"/>
      <c r="XL214"/>
      <c r="XM214"/>
      <c r="XN214"/>
      <c r="XO214"/>
      <c r="XP214"/>
      <c r="XQ214"/>
      <c r="XR214"/>
      <c r="XS214"/>
      <c r="XT214"/>
      <c r="XU214"/>
      <c r="XV214"/>
      <c r="XW214"/>
      <c r="XX214"/>
      <c r="XY214"/>
      <c r="XZ214"/>
      <c r="YA214"/>
      <c r="YB214"/>
      <c r="YC214"/>
      <c r="YD214"/>
      <c r="YE214"/>
      <c r="YF214"/>
      <c r="YG214"/>
      <c r="YH214"/>
      <c r="YI214"/>
      <c r="YJ214"/>
      <c r="YK214"/>
      <c r="YL214"/>
      <c r="YM214"/>
      <c r="YN214"/>
      <c r="YO214"/>
      <c r="YP214"/>
      <c r="YQ214"/>
      <c r="YR214"/>
      <c r="YS214"/>
      <c r="YT214"/>
      <c r="YU214"/>
      <c r="YV214"/>
      <c r="YW214"/>
      <c r="YX214"/>
      <c r="YY214"/>
      <c r="YZ214"/>
      <c r="ZA214"/>
      <c r="ZB214"/>
      <c r="ZC214"/>
      <c r="ZD214"/>
      <c r="ZE214"/>
      <c r="ZF214"/>
      <c r="ZG214"/>
      <c r="ZH214"/>
      <c r="ZI214"/>
      <c r="ZJ214"/>
      <c r="ZK214"/>
      <c r="ZL214"/>
      <c r="ZM214"/>
      <c r="ZN214"/>
      <c r="ZO214"/>
      <c r="ZP214"/>
      <c r="ZQ214"/>
      <c r="ZR214"/>
      <c r="ZS214"/>
      <c r="ZT214"/>
      <c r="ZU214"/>
      <c r="ZV214"/>
      <c r="ZW214"/>
      <c r="ZX214"/>
      <c r="ZY214"/>
      <c r="ZZ214"/>
      <c r="AAA214"/>
      <c r="AAB214"/>
      <c r="AAC214"/>
      <c r="AAD214"/>
      <c r="AAE214"/>
      <c r="AAF214"/>
      <c r="AAG214"/>
      <c r="AAH214"/>
      <c r="AAI214"/>
      <c r="AAJ214"/>
      <c r="AAK214"/>
      <c r="AAL214"/>
      <c r="AAM214"/>
      <c r="AAN214"/>
      <c r="AAO214"/>
      <c r="AAP214"/>
      <c r="AAQ214"/>
      <c r="AAR214"/>
      <c r="AAS214"/>
      <c r="AAT214"/>
      <c r="AAU214"/>
      <c r="AAV214"/>
      <c r="AAW214"/>
      <c r="AAX214"/>
      <c r="AAY214"/>
      <c r="AAZ214"/>
      <c r="ABA214"/>
      <c r="ABB214"/>
      <c r="ABC214"/>
      <c r="ABD214"/>
      <c r="ABE214"/>
      <c r="ABF214"/>
      <c r="ABG214"/>
      <c r="ABH214"/>
      <c r="ABI214"/>
      <c r="ABJ214"/>
      <c r="ABK214"/>
      <c r="ABL214"/>
      <c r="ABM214"/>
      <c r="ABN214"/>
      <c r="ABO214"/>
      <c r="ABP214"/>
      <c r="ABQ214"/>
      <c r="ABR214"/>
      <c r="ABS214"/>
      <c r="ABT214"/>
      <c r="ABU214"/>
      <c r="ABV214"/>
      <c r="ABW214"/>
      <c r="ABX214"/>
      <c r="ABY214"/>
      <c r="ABZ214"/>
      <c r="ACA214"/>
      <c r="ACB214"/>
      <c r="ACC214"/>
      <c r="ACD214"/>
      <c r="ACE214"/>
      <c r="ACF214"/>
      <c r="ACG214"/>
      <c r="ACH214"/>
      <c r="ACI214"/>
      <c r="ACJ214"/>
      <c r="ACK214"/>
      <c r="ACL214"/>
      <c r="ACM214"/>
      <c r="ACN214"/>
      <c r="ACO214"/>
      <c r="ACP214"/>
      <c r="ACQ214"/>
      <c r="ACR214"/>
      <c r="ACS214"/>
      <c r="ACT214"/>
      <c r="ACU214"/>
      <c r="ACV214"/>
      <c r="ACW214"/>
      <c r="ACX214"/>
      <c r="ACY214"/>
      <c r="ACZ214"/>
      <c r="ADA214"/>
      <c r="ADB214"/>
      <c r="ADC214"/>
      <c r="ADD214"/>
      <c r="ADE214"/>
      <c r="ADF214"/>
      <c r="ADG214"/>
      <c r="ADH214"/>
      <c r="ADI214"/>
      <c r="ADJ214"/>
      <c r="ADK214"/>
      <c r="ADL214"/>
      <c r="ADM214"/>
      <c r="ADN214"/>
      <c r="ADO214"/>
      <c r="ADP214"/>
      <c r="ADQ214"/>
      <c r="ADR214"/>
      <c r="ADS214"/>
      <c r="ADT214"/>
      <c r="ADU214"/>
      <c r="ADV214"/>
      <c r="ADW214"/>
      <c r="ADX214"/>
      <c r="ADY214"/>
      <c r="ADZ214"/>
      <c r="AEA214"/>
      <c r="AEB214"/>
      <c r="AEC214"/>
      <c r="AED214"/>
      <c r="AEE214"/>
      <c r="AEF214"/>
      <c r="AEG214"/>
      <c r="AEH214"/>
      <c r="AEI214"/>
      <c r="AEJ214"/>
      <c r="AEK214"/>
      <c r="AEL214"/>
      <c r="AEM214"/>
      <c r="AEN214"/>
      <c r="AEO214"/>
      <c r="AEP214"/>
      <c r="AEQ214"/>
      <c r="AER214"/>
      <c r="AES214"/>
      <c r="AET214"/>
      <c r="AEU214"/>
      <c r="AEV214"/>
      <c r="AEW214"/>
      <c r="AEX214"/>
      <c r="AEY214"/>
      <c r="AEZ214"/>
      <c r="AFA214"/>
      <c r="AFB214"/>
      <c r="AFC214"/>
      <c r="AFD214"/>
      <c r="AFE214"/>
      <c r="AFF214"/>
      <c r="AFG214"/>
      <c r="AFH214"/>
      <c r="AFI214"/>
      <c r="AFJ214"/>
      <c r="AFK214"/>
      <c r="AFL214"/>
      <c r="AFM214"/>
      <c r="AFN214"/>
      <c r="AFO214"/>
      <c r="AFP214"/>
      <c r="AFQ214"/>
      <c r="AFR214"/>
      <c r="AFS214"/>
      <c r="AFT214"/>
      <c r="AFU214"/>
      <c r="AFV214"/>
      <c r="AFW214"/>
      <c r="AFX214"/>
      <c r="AFY214"/>
      <c r="AFZ214"/>
      <c r="AGA214"/>
      <c r="AGB214"/>
      <c r="AGC214"/>
      <c r="AGD214"/>
      <c r="AGE214"/>
      <c r="AGF214"/>
      <c r="AGG214"/>
      <c r="AGH214"/>
      <c r="AGI214"/>
      <c r="AGJ214"/>
      <c r="AGK214"/>
      <c r="AGL214"/>
      <c r="AGM214"/>
      <c r="AGN214"/>
      <c r="AGO214"/>
      <c r="AGP214"/>
      <c r="AGQ214"/>
      <c r="AGR214"/>
      <c r="AGS214"/>
      <c r="AGT214"/>
      <c r="AGU214"/>
      <c r="AGV214"/>
      <c r="AGW214"/>
      <c r="AGX214"/>
      <c r="AGY214"/>
      <c r="AGZ214"/>
      <c r="AHA214"/>
      <c r="AHB214"/>
      <c r="AHC214"/>
      <c r="AHD214"/>
      <c r="AHE214"/>
      <c r="AHF214"/>
      <c r="AHG214"/>
      <c r="AHH214"/>
      <c r="AHI214"/>
      <c r="AHJ214"/>
      <c r="AHK214"/>
      <c r="AHL214"/>
      <c r="AHM214"/>
      <c r="AHN214"/>
      <c r="AHO214"/>
      <c r="AHP214"/>
      <c r="AHQ214"/>
      <c r="AHR214"/>
      <c r="AHS214"/>
      <c r="AHT214"/>
      <c r="AHU214"/>
      <c r="AHV214"/>
      <c r="AHW214"/>
      <c r="AHX214"/>
      <c r="AHY214"/>
      <c r="AHZ214"/>
      <c r="AIA214"/>
      <c r="AIB214"/>
      <c r="AIC214"/>
      <c r="AID214"/>
      <c r="AIE214"/>
      <c r="AIF214"/>
      <c r="AIG214"/>
      <c r="AIH214"/>
      <c r="AII214"/>
      <c r="AIJ214"/>
      <c r="AIK214"/>
      <c r="AIL214"/>
      <c r="AIM214"/>
      <c r="AIN214"/>
      <c r="AIO214"/>
      <c r="AIP214"/>
      <c r="AIQ214"/>
      <c r="AIR214"/>
      <c r="AIS214"/>
      <c r="AIT214"/>
      <c r="AIU214"/>
      <c r="AIV214"/>
      <c r="AIW214"/>
      <c r="AIX214"/>
      <c r="AIY214"/>
      <c r="AIZ214"/>
      <c r="AJA214"/>
      <c r="AJB214"/>
      <c r="AJC214"/>
      <c r="AJD214"/>
      <c r="AJE214"/>
      <c r="AJF214"/>
      <c r="AJG214"/>
      <c r="AJH214"/>
      <c r="AJI214"/>
      <c r="AJJ214"/>
      <c r="AJK214"/>
      <c r="AJL214"/>
      <c r="AJM214"/>
      <c r="AJN214"/>
      <c r="AJO214"/>
      <c r="AJP214"/>
      <c r="AJQ214"/>
      <c r="AJR214"/>
      <c r="AJS214"/>
      <c r="AJT214"/>
      <c r="AJU214"/>
      <c r="AJV214"/>
      <c r="AJW214"/>
      <c r="AJX214"/>
      <c r="AJY214"/>
      <c r="AJZ214"/>
      <c r="AKA214"/>
      <c r="AKB214"/>
      <c r="AKC214"/>
      <c r="AKD214"/>
      <c r="AKE214"/>
      <c r="AKF214"/>
      <c r="AKG214"/>
      <c r="AKH214"/>
      <c r="AKI214"/>
      <c r="AKJ214"/>
      <c r="AKK214"/>
      <c r="AKL214"/>
      <c r="AKM214"/>
      <c r="AKN214"/>
      <c r="AKO214"/>
      <c r="AKP214"/>
      <c r="AKQ214"/>
      <c r="AKR214"/>
      <c r="AKS214"/>
      <c r="AKT214"/>
      <c r="AKU214"/>
      <c r="AKV214"/>
      <c r="AKW214"/>
      <c r="AKX214"/>
      <c r="AKY214"/>
      <c r="AKZ214"/>
      <c r="ALA214"/>
      <c r="ALB214"/>
      <c r="ALC214"/>
      <c r="ALD214"/>
      <c r="ALE214"/>
      <c r="ALF214"/>
      <c r="ALG214"/>
      <c r="ALH214"/>
      <c r="ALI214"/>
      <c r="ALJ214"/>
      <c r="ALK214"/>
      <c r="ALL214"/>
      <c r="ALM214"/>
      <c r="ALN214"/>
      <c r="ALO214"/>
      <c r="ALP214"/>
      <c r="ALQ214"/>
      <c r="ALR214"/>
      <c r="ALS214"/>
      <c r="ALT214"/>
      <c r="ALU214"/>
      <c r="ALV214"/>
      <c r="ALW214"/>
      <c r="ALX214"/>
      <c r="ALY214"/>
      <c r="ALZ214"/>
      <c r="AMA214"/>
      <c r="AMB214"/>
      <c r="AMC214"/>
      <c r="AMD214"/>
      <c r="AME214"/>
      <c r="AMF214"/>
      <c r="AMG214"/>
      <c r="AMH214"/>
      <c r="AMI214"/>
      <c r="AMJ214"/>
    </row>
    <row r="215" spans="1:1024" s="345" customFormat="1" ht="12" customHeight="1">
      <c r="A215" s="456" t="s">
        <v>330</v>
      </c>
      <c r="B215" s="697"/>
      <c r="AJ215" s="412"/>
      <c r="AL215" s="414"/>
      <c r="AM215" s="414"/>
      <c r="AN215" s="414"/>
      <c r="AO215" s="414"/>
      <c r="AP215" s="414"/>
      <c r="AQ215" s="414"/>
      <c r="AR215" s="414"/>
      <c r="AS215" s="414"/>
      <c r="AT215" s="414"/>
      <c r="AU215" s="414"/>
      <c r="AV215" s="414"/>
      <c r="AW215" s="414"/>
    </row>
    <row r="216" spans="1:1024" ht="8.25" customHeight="1">
      <c r="A216" s="292"/>
      <c r="B216" s="689"/>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c r="PQ216"/>
      <c r="PR216"/>
      <c r="PS216"/>
      <c r="PT216"/>
      <c r="PU216"/>
      <c r="PV216"/>
      <c r="PW216"/>
      <c r="PX216"/>
      <c r="PY216"/>
      <c r="PZ216"/>
      <c r="QA216"/>
      <c r="QB216"/>
      <c r="QC216"/>
      <c r="QD216"/>
      <c r="QE216"/>
      <c r="QF216"/>
      <c r="QG216"/>
      <c r="QH216"/>
      <c r="QI216"/>
      <c r="QJ216"/>
      <c r="QK216"/>
      <c r="QL216"/>
      <c r="QM216"/>
      <c r="QN216"/>
      <c r="QO216"/>
      <c r="QP216"/>
      <c r="QQ216"/>
      <c r="QR216"/>
      <c r="QS216"/>
      <c r="QT216"/>
      <c r="QU216"/>
      <c r="QV216"/>
      <c r="QW216"/>
      <c r="QX216"/>
      <c r="QY216"/>
      <c r="QZ216"/>
      <c r="RA216"/>
      <c r="RB216"/>
      <c r="RC216"/>
      <c r="RD216"/>
      <c r="RE216"/>
      <c r="RF216"/>
      <c r="RG216"/>
      <c r="RH216"/>
      <c r="RI216"/>
      <c r="RJ216"/>
      <c r="RK216"/>
      <c r="RL216"/>
      <c r="RM216"/>
      <c r="RN216"/>
      <c r="RO216"/>
      <c r="RP216"/>
      <c r="RQ216"/>
      <c r="RR216"/>
      <c r="RS216"/>
      <c r="RT216"/>
      <c r="RU216"/>
      <c r="RV216"/>
      <c r="RW216"/>
      <c r="RX216"/>
      <c r="RY216"/>
      <c r="RZ216"/>
      <c r="SA216"/>
      <c r="SB216"/>
      <c r="SC216"/>
      <c r="SD216"/>
      <c r="SE216"/>
      <c r="SF216"/>
      <c r="SG216"/>
      <c r="SH216"/>
      <c r="SI216"/>
      <c r="SJ216"/>
      <c r="SK216"/>
      <c r="SL216"/>
      <c r="SM216"/>
      <c r="SN216"/>
      <c r="SO216"/>
      <c r="SP216"/>
      <c r="SQ216"/>
      <c r="SR216"/>
      <c r="SS216"/>
      <c r="ST216"/>
      <c r="SU216"/>
      <c r="SV216"/>
      <c r="SW216"/>
      <c r="SX216"/>
      <c r="SY216"/>
      <c r="SZ216"/>
      <c r="TA216"/>
      <c r="TB216"/>
      <c r="TC216"/>
      <c r="TD216"/>
      <c r="TE216"/>
      <c r="TF216"/>
      <c r="TG216"/>
      <c r="TH216"/>
      <c r="TI216"/>
      <c r="TJ216"/>
      <c r="TK216"/>
      <c r="TL216"/>
      <c r="TM216"/>
      <c r="TN216"/>
      <c r="TO216"/>
      <c r="TP216"/>
      <c r="TQ216"/>
      <c r="TR216"/>
      <c r="TS216"/>
      <c r="TT216"/>
      <c r="TU216"/>
      <c r="TV216"/>
      <c r="TW216"/>
      <c r="TX216"/>
      <c r="TY216"/>
      <c r="TZ216"/>
      <c r="UA216"/>
      <c r="UB216"/>
      <c r="UC216"/>
      <c r="UD216"/>
      <c r="UE216"/>
      <c r="UF216"/>
      <c r="UG216"/>
      <c r="UH216"/>
      <c r="UI216"/>
      <c r="UJ216"/>
      <c r="UK216"/>
      <c r="UL216"/>
      <c r="UM216"/>
      <c r="UN216"/>
      <c r="UO216"/>
      <c r="UP216"/>
      <c r="UQ216"/>
      <c r="UR216"/>
      <c r="US216"/>
      <c r="UT216"/>
      <c r="UU216"/>
      <c r="UV216"/>
      <c r="UW216"/>
      <c r="UX216"/>
      <c r="UY216"/>
      <c r="UZ216"/>
      <c r="VA216"/>
      <c r="VB216"/>
      <c r="VC216"/>
      <c r="VD216"/>
      <c r="VE216"/>
      <c r="VF216"/>
      <c r="VG216"/>
      <c r="VH216"/>
      <c r="VI216"/>
      <c r="VJ216"/>
      <c r="VK216"/>
      <c r="VL216"/>
      <c r="VM216"/>
      <c r="VN216"/>
      <c r="VO216"/>
      <c r="VP216"/>
      <c r="VQ216"/>
      <c r="VR216"/>
      <c r="VS216"/>
      <c r="VT216"/>
      <c r="VU216"/>
      <c r="VV216"/>
      <c r="VW216"/>
      <c r="VX216"/>
      <c r="VY216"/>
      <c r="VZ216"/>
      <c r="WA216"/>
      <c r="WB216"/>
      <c r="WC216"/>
      <c r="WD216"/>
      <c r="WE216"/>
      <c r="WF216"/>
      <c r="WG216"/>
      <c r="WH216"/>
      <c r="WI216"/>
      <c r="WJ216"/>
      <c r="WK216"/>
      <c r="WL216"/>
      <c r="WM216"/>
      <c r="WN216"/>
      <c r="WO216"/>
      <c r="WP216"/>
      <c r="WQ216"/>
      <c r="WR216"/>
      <c r="WS216"/>
      <c r="WT216"/>
      <c r="WU216"/>
      <c r="WV216"/>
      <c r="WW216"/>
      <c r="WX216"/>
      <c r="WY216"/>
      <c r="WZ216"/>
      <c r="XA216"/>
      <c r="XB216"/>
      <c r="XC216"/>
      <c r="XD216"/>
      <c r="XE216"/>
      <c r="XF216"/>
      <c r="XG216"/>
      <c r="XH216"/>
      <c r="XI216"/>
      <c r="XJ216"/>
      <c r="XK216"/>
      <c r="XL216"/>
      <c r="XM216"/>
      <c r="XN216"/>
      <c r="XO216"/>
      <c r="XP216"/>
      <c r="XQ216"/>
      <c r="XR216"/>
      <c r="XS216"/>
      <c r="XT216"/>
      <c r="XU216"/>
      <c r="XV216"/>
      <c r="XW216"/>
      <c r="XX216"/>
      <c r="XY216"/>
      <c r="XZ216"/>
      <c r="YA216"/>
      <c r="YB216"/>
      <c r="YC216"/>
      <c r="YD216"/>
      <c r="YE216"/>
      <c r="YF216"/>
      <c r="YG216"/>
      <c r="YH216"/>
      <c r="YI216"/>
      <c r="YJ216"/>
      <c r="YK216"/>
      <c r="YL216"/>
      <c r="YM216"/>
      <c r="YN216"/>
      <c r="YO216"/>
      <c r="YP216"/>
      <c r="YQ216"/>
      <c r="YR216"/>
      <c r="YS216"/>
      <c r="YT216"/>
      <c r="YU216"/>
      <c r="YV216"/>
      <c r="YW216"/>
      <c r="YX216"/>
      <c r="YY216"/>
      <c r="YZ216"/>
      <c r="ZA216"/>
      <c r="ZB216"/>
      <c r="ZC216"/>
      <c r="ZD216"/>
      <c r="ZE216"/>
      <c r="ZF216"/>
      <c r="ZG216"/>
      <c r="ZH216"/>
      <c r="ZI216"/>
      <c r="ZJ216"/>
      <c r="ZK216"/>
      <c r="ZL216"/>
      <c r="ZM216"/>
      <c r="ZN216"/>
      <c r="ZO216"/>
      <c r="ZP216"/>
      <c r="ZQ216"/>
      <c r="ZR216"/>
      <c r="ZS216"/>
      <c r="ZT216"/>
      <c r="ZU216"/>
      <c r="ZV216"/>
      <c r="ZW216"/>
      <c r="ZX216"/>
      <c r="ZY216"/>
      <c r="ZZ216"/>
      <c r="AAA216"/>
      <c r="AAB216"/>
      <c r="AAC216"/>
      <c r="AAD216"/>
      <c r="AAE216"/>
      <c r="AAF216"/>
      <c r="AAG216"/>
      <c r="AAH216"/>
      <c r="AAI216"/>
      <c r="AAJ216"/>
      <c r="AAK216"/>
      <c r="AAL216"/>
      <c r="AAM216"/>
      <c r="AAN216"/>
      <c r="AAO216"/>
      <c r="AAP216"/>
      <c r="AAQ216"/>
      <c r="AAR216"/>
      <c r="AAS216"/>
      <c r="AAT216"/>
      <c r="AAU216"/>
      <c r="AAV216"/>
      <c r="AAW216"/>
      <c r="AAX216"/>
      <c r="AAY216"/>
      <c r="AAZ216"/>
      <c r="ABA216"/>
      <c r="ABB216"/>
      <c r="ABC216"/>
      <c r="ABD216"/>
      <c r="ABE216"/>
      <c r="ABF216"/>
      <c r="ABG216"/>
      <c r="ABH216"/>
      <c r="ABI216"/>
      <c r="ABJ216"/>
      <c r="ABK216"/>
      <c r="ABL216"/>
      <c r="ABM216"/>
      <c r="ABN216"/>
      <c r="ABO216"/>
      <c r="ABP216"/>
      <c r="ABQ216"/>
      <c r="ABR216"/>
      <c r="ABS216"/>
      <c r="ABT216"/>
      <c r="ABU216"/>
      <c r="ABV216"/>
      <c r="ABW216"/>
      <c r="ABX216"/>
      <c r="ABY216"/>
      <c r="ABZ216"/>
      <c r="ACA216"/>
      <c r="ACB216"/>
      <c r="ACC216"/>
      <c r="ACD216"/>
      <c r="ACE216"/>
      <c r="ACF216"/>
      <c r="ACG216"/>
      <c r="ACH216"/>
      <c r="ACI216"/>
      <c r="ACJ216"/>
      <c r="ACK216"/>
      <c r="ACL216"/>
      <c r="ACM216"/>
      <c r="ACN216"/>
      <c r="ACO216"/>
      <c r="ACP216"/>
      <c r="ACQ216"/>
      <c r="ACR216"/>
      <c r="ACS216"/>
      <c r="ACT216"/>
      <c r="ACU216"/>
      <c r="ACV216"/>
      <c r="ACW216"/>
      <c r="ACX216"/>
      <c r="ACY216"/>
      <c r="ACZ216"/>
      <c r="ADA216"/>
      <c r="ADB216"/>
      <c r="ADC216"/>
      <c r="ADD216"/>
      <c r="ADE216"/>
      <c r="ADF216"/>
      <c r="ADG216"/>
      <c r="ADH216"/>
      <c r="ADI216"/>
      <c r="ADJ216"/>
      <c r="ADK216"/>
      <c r="ADL216"/>
      <c r="ADM216"/>
      <c r="ADN216"/>
      <c r="ADO216"/>
      <c r="ADP216"/>
      <c r="ADQ216"/>
      <c r="ADR216"/>
      <c r="ADS216"/>
      <c r="ADT216"/>
      <c r="ADU216"/>
      <c r="ADV216"/>
      <c r="ADW216"/>
      <c r="ADX216"/>
      <c r="ADY216"/>
      <c r="ADZ216"/>
      <c r="AEA216"/>
      <c r="AEB216"/>
      <c r="AEC216"/>
      <c r="AED216"/>
      <c r="AEE216"/>
      <c r="AEF216"/>
      <c r="AEG216"/>
      <c r="AEH216"/>
      <c r="AEI216"/>
      <c r="AEJ216"/>
      <c r="AEK216"/>
      <c r="AEL216"/>
      <c r="AEM216"/>
      <c r="AEN216"/>
      <c r="AEO216"/>
      <c r="AEP216"/>
      <c r="AEQ216"/>
      <c r="AER216"/>
      <c r="AES216"/>
      <c r="AET216"/>
      <c r="AEU216"/>
      <c r="AEV216"/>
      <c r="AEW216"/>
      <c r="AEX216"/>
      <c r="AEY216"/>
      <c r="AEZ216"/>
      <c r="AFA216"/>
      <c r="AFB216"/>
      <c r="AFC216"/>
      <c r="AFD216"/>
      <c r="AFE216"/>
      <c r="AFF216"/>
      <c r="AFG216"/>
      <c r="AFH216"/>
      <c r="AFI216"/>
      <c r="AFJ216"/>
      <c r="AFK216"/>
      <c r="AFL216"/>
      <c r="AFM216"/>
      <c r="AFN216"/>
      <c r="AFO216"/>
      <c r="AFP216"/>
      <c r="AFQ216"/>
      <c r="AFR216"/>
      <c r="AFS216"/>
      <c r="AFT216"/>
      <c r="AFU216"/>
      <c r="AFV216"/>
      <c r="AFW216"/>
      <c r="AFX216"/>
      <c r="AFY216"/>
      <c r="AFZ216"/>
      <c r="AGA216"/>
      <c r="AGB216"/>
      <c r="AGC216"/>
      <c r="AGD216"/>
      <c r="AGE216"/>
      <c r="AGF216"/>
      <c r="AGG216"/>
      <c r="AGH216"/>
      <c r="AGI216"/>
      <c r="AGJ216"/>
      <c r="AGK216"/>
      <c r="AGL216"/>
      <c r="AGM216"/>
      <c r="AGN216"/>
      <c r="AGO216"/>
      <c r="AGP216"/>
      <c r="AGQ216"/>
      <c r="AGR216"/>
      <c r="AGS216"/>
      <c r="AGT216"/>
      <c r="AGU216"/>
      <c r="AGV216"/>
      <c r="AGW216"/>
      <c r="AGX216"/>
      <c r="AGY216"/>
      <c r="AGZ216"/>
      <c r="AHA216"/>
      <c r="AHB216"/>
      <c r="AHC216"/>
      <c r="AHD216"/>
      <c r="AHE216"/>
      <c r="AHF216"/>
      <c r="AHG216"/>
      <c r="AHH216"/>
      <c r="AHI216"/>
      <c r="AHJ216"/>
      <c r="AHK216"/>
      <c r="AHL216"/>
      <c r="AHM216"/>
      <c r="AHN216"/>
      <c r="AHO216"/>
      <c r="AHP216"/>
      <c r="AHQ216"/>
      <c r="AHR216"/>
      <c r="AHS216"/>
      <c r="AHT216"/>
      <c r="AHU216"/>
      <c r="AHV216"/>
      <c r="AHW216"/>
      <c r="AHX216"/>
      <c r="AHY216"/>
      <c r="AHZ216"/>
      <c r="AIA216"/>
      <c r="AIB216"/>
      <c r="AIC216"/>
      <c r="AID216"/>
      <c r="AIE216"/>
      <c r="AIF216"/>
      <c r="AIG216"/>
      <c r="AIH216"/>
      <c r="AII216"/>
      <c r="AIJ216"/>
      <c r="AIK216"/>
      <c r="AIL216"/>
      <c r="AIM216"/>
      <c r="AIN216"/>
      <c r="AIO216"/>
      <c r="AIP216"/>
      <c r="AIQ216"/>
      <c r="AIR216"/>
      <c r="AIS216"/>
      <c r="AIT216"/>
      <c r="AIU216"/>
      <c r="AIV216"/>
      <c r="AIW216"/>
      <c r="AIX216"/>
      <c r="AIY216"/>
      <c r="AIZ216"/>
      <c r="AJA216"/>
      <c r="AJB216"/>
      <c r="AJC216"/>
      <c r="AJD216"/>
      <c r="AJE216"/>
      <c r="AJF216"/>
      <c r="AJG216"/>
      <c r="AJH216"/>
      <c r="AJI216"/>
      <c r="AJJ216"/>
      <c r="AJK216"/>
      <c r="AJL216"/>
      <c r="AJM216"/>
      <c r="AJN216"/>
      <c r="AJO216"/>
      <c r="AJP216"/>
      <c r="AJQ216"/>
      <c r="AJR216"/>
      <c r="AJS216"/>
      <c r="AJT216"/>
      <c r="AJU216"/>
      <c r="AJV216"/>
      <c r="AJW216"/>
      <c r="AJX216"/>
      <c r="AJY216"/>
      <c r="AJZ216"/>
      <c r="AKA216"/>
      <c r="AKB216"/>
      <c r="AKC216"/>
      <c r="AKD216"/>
      <c r="AKE216"/>
      <c r="AKF216"/>
      <c r="AKG216"/>
      <c r="AKH216"/>
      <c r="AKI216"/>
      <c r="AKJ216"/>
      <c r="AKK216"/>
      <c r="AKL216"/>
      <c r="AKM216"/>
      <c r="AKN216"/>
      <c r="AKO216"/>
      <c r="AKP216"/>
      <c r="AKQ216"/>
      <c r="AKR216"/>
      <c r="AKS216"/>
      <c r="AKT216"/>
      <c r="AKU216"/>
      <c r="AKV216"/>
      <c r="AKW216"/>
      <c r="AKX216"/>
      <c r="AKY216"/>
      <c r="AKZ216"/>
      <c r="ALA216"/>
      <c r="ALB216"/>
      <c r="ALC216"/>
      <c r="ALD216"/>
      <c r="ALE216"/>
      <c r="ALF216"/>
      <c r="ALG216"/>
      <c r="ALH216"/>
      <c r="ALI216"/>
      <c r="ALJ216"/>
      <c r="ALK216"/>
      <c r="ALL216"/>
      <c r="ALM216"/>
      <c r="ALN216"/>
      <c r="ALO216"/>
      <c r="ALP216"/>
      <c r="ALQ216"/>
      <c r="ALR216"/>
      <c r="ALS216"/>
      <c r="ALT216"/>
      <c r="ALU216"/>
      <c r="ALV216"/>
      <c r="ALW216"/>
      <c r="ALX216"/>
      <c r="ALY216"/>
      <c r="ALZ216"/>
      <c r="AMA216"/>
      <c r="AMB216"/>
      <c r="AMC216"/>
      <c r="AMD216"/>
      <c r="AME216"/>
      <c r="AMF216"/>
      <c r="AMG216"/>
      <c r="AMH216"/>
      <c r="AMI216"/>
      <c r="AMJ216"/>
    </row>
    <row r="217" spans="1:1024">
      <c r="A217" s="938" t="s">
        <v>90</v>
      </c>
      <c r="B217" s="938"/>
      <c r="C217" s="938"/>
      <c r="D217" s="938"/>
      <c r="E217" s="938"/>
      <c r="F217" s="938"/>
      <c r="G217" s="938"/>
      <c r="H217" s="938"/>
      <c r="I217" s="938"/>
      <c r="J217" s="938"/>
      <c r="K217" s="938"/>
      <c r="L217" s="938"/>
      <c r="M217" s="938"/>
      <c r="N217" s="938"/>
      <c r="O217" s="938"/>
      <c r="P217" s="938"/>
      <c r="Q217" s="938"/>
      <c r="R217" s="938"/>
      <c r="S217" s="938"/>
      <c r="T217" s="938"/>
      <c r="U217" s="938"/>
      <c r="V217" s="938"/>
      <c r="W217" s="938"/>
      <c r="X217" s="938"/>
      <c r="Y217" s="938"/>
      <c r="Z217" s="938"/>
      <c r="AA217" s="938"/>
      <c r="AB217" s="938"/>
      <c r="AC217" s="938"/>
      <c r="AD217" s="938"/>
      <c r="AE217" s="938"/>
      <c r="AF217" s="938"/>
      <c r="AG217" s="938"/>
      <c r="AH217" s="938"/>
      <c r="AI217" s="938"/>
      <c r="AJ217" s="938"/>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c r="OL217"/>
      <c r="OM217"/>
      <c r="ON217"/>
      <c r="OO217"/>
      <c r="OP217"/>
      <c r="OQ217"/>
      <c r="OR217"/>
      <c r="OS217"/>
      <c r="OT217"/>
      <c r="OU217"/>
      <c r="OV217"/>
      <c r="OW217"/>
      <c r="OX217"/>
      <c r="OY217"/>
      <c r="OZ217"/>
      <c r="PA217"/>
      <c r="PB217"/>
      <c r="PC217"/>
      <c r="PD217"/>
      <c r="PE217"/>
      <c r="PF217"/>
      <c r="PG217"/>
      <c r="PH217"/>
      <c r="PI217"/>
      <c r="PJ217"/>
      <c r="PK217"/>
      <c r="PL217"/>
      <c r="PM217"/>
      <c r="PN217"/>
      <c r="PO217"/>
      <c r="PP217"/>
      <c r="PQ217"/>
      <c r="PR217"/>
      <c r="PS217"/>
      <c r="PT217"/>
      <c r="PU217"/>
      <c r="PV217"/>
      <c r="PW217"/>
      <c r="PX217"/>
      <c r="PY217"/>
      <c r="PZ217"/>
      <c r="QA217"/>
      <c r="QB217"/>
      <c r="QC217"/>
      <c r="QD217"/>
      <c r="QE217"/>
      <c r="QF217"/>
      <c r="QG217"/>
      <c r="QH217"/>
      <c r="QI217"/>
      <c r="QJ217"/>
      <c r="QK217"/>
      <c r="QL217"/>
      <c r="QM217"/>
      <c r="QN217"/>
      <c r="QO217"/>
      <c r="QP217"/>
      <c r="QQ217"/>
      <c r="QR217"/>
      <c r="QS217"/>
      <c r="QT217"/>
      <c r="QU217"/>
      <c r="QV217"/>
      <c r="QW217"/>
      <c r="QX217"/>
      <c r="QY217"/>
      <c r="QZ217"/>
      <c r="RA217"/>
      <c r="RB217"/>
      <c r="RC217"/>
      <c r="RD217"/>
      <c r="RE217"/>
      <c r="RF217"/>
      <c r="RG217"/>
      <c r="RH217"/>
      <c r="RI217"/>
      <c r="RJ217"/>
      <c r="RK217"/>
      <c r="RL217"/>
      <c r="RM217"/>
      <c r="RN217"/>
      <c r="RO217"/>
      <c r="RP217"/>
      <c r="RQ217"/>
      <c r="RR217"/>
      <c r="RS217"/>
      <c r="RT217"/>
      <c r="RU217"/>
      <c r="RV217"/>
      <c r="RW217"/>
      <c r="RX217"/>
      <c r="RY217"/>
      <c r="RZ217"/>
      <c r="SA217"/>
      <c r="SB217"/>
      <c r="SC217"/>
      <c r="SD217"/>
      <c r="SE217"/>
      <c r="SF217"/>
      <c r="SG217"/>
      <c r="SH217"/>
      <c r="SI217"/>
      <c r="SJ217"/>
      <c r="SK217"/>
      <c r="SL217"/>
      <c r="SM217"/>
      <c r="SN217"/>
      <c r="SO217"/>
      <c r="SP217"/>
      <c r="SQ217"/>
      <c r="SR217"/>
      <c r="SS217"/>
      <c r="ST217"/>
      <c r="SU217"/>
      <c r="SV217"/>
      <c r="SW217"/>
      <c r="SX217"/>
      <c r="SY217"/>
      <c r="SZ217"/>
      <c r="TA217"/>
      <c r="TB217"/>
      <c r="TC217"/>
      <c r="TD217"/>
      <c r="TE217"/>
      <c r="TF217"/>
      <c r="TG217"/>
      <c r="TH217"/>
      <c r="TI217"/>
      <c r="TJ217"/>
      <c r="TK217"/>
      <c r="TL217"/>
      <c r="TM217"/>
      <c r="TN217"/>
      <c r="TO217"/>
      <c r="TP217"/>
      <c r="TQ217"/>
      <c r="TR217"/>
      <c r="TS217"/>
      <c r="TT217"/>
      <c r="TU217"/>
      <c r="TV217"/>
      <c r="TW217"/>
      <c r="TX217"/>
      <c r="TY217"/>
      <c r="TZ217"/>
      <c r="UA217"/>
      <c r="UB217"/>
      <c r="UC217"/>
      <c r="UD217"/>
      <c r="UE217"/>
      <c r="UF217"/>
      <c r="UG217"/>
      <c r="UH217"/>
      <c r="UI217"/>
      <c r="UJ217"/>
      <c r="UK217"/>
      <c r="UL217"/>
      <c r="UM217"/>
      <c r="UN217"/>
      <c r="UO217"/>
      <c r="UP217"/>
      <c r="UQ217"/>
      <c r="UR217"/>
      <c r="US217"/>
      <c r="UT217"/>
      <c r="UU217"/>
      <c r="UV217"/>
      <c r="UW217"/>
      <c r="UX217"/>
      <c r="UY217"/>
      <c r="UZ217"/>
      <c r="VA217"/>
      <c r="VB217"/>
      <c r="VC217"/>
      <c r="VD217"/>
      <c r="VE217"/>
      <c r="VF217"/>
      <c r="VG217"/>
      <c r="VH217"/>
      <c r="VI217"/>
      <c r="VJ217"/>
      <c r="VK217"/>
      <c r="VL217"/>
      <c r="VM217"/>
      <c r="VN217"/>
      <c r="VO217"/>
      <c r="VP217"/>
      <c r="VQ217"/>
      <c r="VR217"/>
      <c r="VS217"/>
      <c r="VT217"/>
      <c r="VU217"/>
      <c r="VV217"/>
      <c r="VW217"/>
      <c r="VX217"/>
      <c r="VY217"/>
      <c r="VZ217"/>
      <c r="WA217"/>
      <c r="WB217"/>
      <c r="WC217"/>
      <c r="WD217"/>
      <c r="WE217"/>
      <c r="WF217"/>
      <c r="WG217"/>
      <c r="WH217"/>
      <c r="WI217"/>
      <c r="WJ217"/>
      <c r="WK217"/>
      <c r="WL217"/>
      <c r="WM217"/>
      <c r="WN217"/>
      <c r="WO217"/>
      <c r="WP217"/>
      <c r="WQ217"/>
      <c r="WR217"/>
      <c r="WS217"/>
      <c r="WT217"/>
      <c r="WU217"/>
      <c r="WV217"/>
      <c r="WW217"/>
      <c r="WX217"/>
      <c r="WY217"/>
      <c r="WZ217"/>
      <c r="XA217"/>
      <c r="XB217"/>
      <c r="XC217"/>
      <c r="XD217"/>
      <c r="XE217"/>
      <c r="XF217"/>
      <c r="XG217"/>
      <c r="XH217"/>
      <c r="XI217"/>
      <c r="XJ217"/>
      <c r="XK217"/>
      <c r="XL217"/>
      <c r="XM217"/>
      <c r="XN217"/>
      <c r="XO217"/>
      <c r="XP217"/>
      <c r="XQ217"/>
      <c r="XR217"/>
      <c r="XS217"/>
      <c r="XT217"/>
      <c r="XU217"/>
      <c r="XV217"/>
      <c r="XW217"/>
      <c r="XX217"/>
      <c r="XY217"/>
      <c r="XZ217"/>
      <c r="YA217"/>
      <c r="YB217"/>
      <c r="YC217"/>
      <c r="YD217"/>
      <c r="YE217"/>
      <c r="YF217"/>
      <c r="YG217"/>
      <c r="YH217"/>
      <c r="YI217"/>
      <c r="YJ217"/>
      <c r="YK217"/>
      <c r="YL217"/>
      <c r="YM217"/>
      <c r="YN217"/>
      <c r="YO217"/>
      <c r="YP217"/>
      <c r="YQ217"/>
      <c r="YR217"/>
      <c r="YS217"/>
      <c r="YT217"/>
      <c r="YU217"/>
      <c r="YV217"/>
      <c r="YW217"/>
      <c r="YX217"/>
      <c r="YY217"/>
      <c r="YZ217"/>
      <c r="ZA217"/>
      <c r="ZB217"/>
      <c r="ZC217"/>
      <c r="ZD217"/>
      <c r="ZE217"/>
      <c r="ZF217"/>
      <c r="ZG217"/>
      <c r="ZH217"/>
      <c r="ZI217"/>
      <c r="ZJ217"/>
      <c r="ZK217"/>
      <c r="ZL217"/>
      <c r="ZM217"/>
      <c r="ZN217"/>
      <c r="ZO217"/>
      <c r="ZP217"/>
      <c r="ZQ217"/>
      <c r="ZR217"/>
      <c r="ZS217"/>
      <c r="ZT217"/>
      <c r="ZU217"/>
      <c r="ZV217"/>
      <c r="ZW217"/>
      <c r="ZX217"/>
      <c r="ZY217"/>
      <c r="ZZ217"/>
      <c r="AAA217"/>
      <c r="AAB217"/>
      <c r="AAC217"/>
      <c r="AAD217"/>
      <c r="AAE217"/>
      <c r="AAF217"/>
      <c r="AAG217"/>
      <c r="AAH217"/>
      <c r="AAI217"/>
      <c r="AAJ217"/>
      <c r="AAK217"/>
      <c r="AAL217"/>
      <c r="AAM217"/>
      <c r="AAN217"/>
      <c r="AAO217"/>
      <c r="AAP217"/>
      <c r="AAQ217"/>
      <c r="AAR217"/>
      <c r="AAS217"/>
      <c r="AAT217"/>
      <c r="AAU217"/>
      <c r="AAV217"/>
      <c r="AAW217"/>
      <c r="AAX217"/>
      <c r="AAY217"/>
      <c r="AAZ217"/>
      <c r="ABA217"/>
      <c r="ABB217"/>
      <c r="ABC217"/>
      <c r="ABD217"/>
      <c r="ABE217"/>
      <c r="ABF217"/>
      <c r="ABG217"/>
      <c r="ABH217"/>
      <c r="ABI217"/>
      <c r="ABJ217"/>
      <c r="ABK217"/>
      <c r="ABL217"/>
      <c r="ABM217"/>
      <c r="ABN217"/>
      <c r="ABO217"/>
      <c r="ABP217"/>
      <c r="ABQ217"/>
      <c r="ABR217"/>
      <c r="ABS217"/>
      <c r="ABT217"/>
      <c r="ABU217"/>
      <c r="ABV217"/>
      <c r="ABW217"/>
      <c r="ABX217"/>
      <c r="ABY217"/>
      <c r="ABZ217"/>
      <c r="ACA217"/>
      <c r="ACB217"/>
      <c r="ACC217"/>
      <c r="ACD217"/>
      <c r="ACE217"/>
      <c r="ACF217"/>
      <c r="ACG217"/>
      <c r="ACH217"/>
      <c r="ACI217"/>
      <c r="ACJ217"/>
      <c r="ACK217"/>
      <c r="ACL217"/>
      <c r="ACM217"/>
      <c r="ACN217"/>
      <c r="ACO217"/>
      <c r="ACP217"/>
      <c r="ACQ217"/>
      <c r="ACR217"/>
      <c r="ACS217"/>
      <c r="ACT217"/>
      <c r="ACU217"/>
      <c r="ACV217"/>
      <c r="ACW217"/>
      <c r="ACX217"/>
      <c r="ACY217"/>
      <c r="ACZ217"/>
      <c r="ADA217"/>
      <c r="ADB217"/>
      <c r="ADC217"/>
      <c r="ADD217"/>
      <c r="ADE217"/>
      <c r="ADF217"/>
      <c r="ADG217"/>
      <c r="ADH217"/>
      <c r="ADI217"/>
      <c r="ADJ217"/>
      <c r="ADK217"/>
      <c r="ADL217"/>
      <c r="ADM217"/>
      <c r="ADN217"/>
      <c r="ADO217"/>
      <c r="ADP217"/>
      <c r="ADQ217"/>
      <c r="ADR217"/>
      <c r="ADS217"/>
      <c r="ADT217"/>
      <c r="ADU217"/>
      <c r="ADV217"/>
      <c r="ADW217"/>
      <c r="ADX217"/>
      <c r="ADY217"/>
      <c r="ADZ217"/>
      <c r="AEA217"/>
      <c r="AEB217"/>
      <c r="AEC217"/>
      <c r="AED217"/>
      <c r="AEE217"/>
      <c r="AEF217"/>
      <c r="AEG217"/>
      <c r="AEH217"/>
      <c r="AEI217"/>
      <c r="AEJ217"/>
      <c r="AEK217"/>
      <c r="AEL217"/>
      <c r="AEM217"/>
      <c r="AEN217"/>
      <c r="AEO217"/>
      <c r="AEP217"/>
      <c r="AEQ217"/>
      <c r="AER217"/>
      <c r="AES217"/>
      <c r="AET217"/>
      <c r="AEU217"/>
      <c r="AEV217"/>
      <c r="AEW217"/>
      <c r="AEX217"/>
      <c r="AEY217"/>
      <c r="AEZ217"/>
      <c r="AFA217"/>
      <c r="AFB217"/>
      <c r="AFC217"/>
      <c r="AFD217"/>
      <c r="AFE217"/>
      <c r="AFF217"/>
      <c r="AFG217"/>
      <c r="AFH217"/>
      <c r="AFI217"/>
      <c r="AFJ217"/>
      <c r="AFK217"/>
      <c r="AFL217"/>
      <c r="AFM217"/>
      <c r="AFN217"/>
      <c r="AFO217"/>
      <c r="AFP217"/>
      <c r="AFQ217"/>
      <c r="AFR217"/>
      <c r="AFS217"/>
      <c r="AFT217"/>
      <c r="AFU217"/>
      <c r="AFV217"/>
      <c r="AFW217"/>
      <c r="AFX217"/>
      <c r="AFY217"/>
      <c r="AFZ217"/>
      <c r="AGA217"/>
      <c r="AGB217"/>
      <c r="AGC217"/>
      <c r="AGD217"/>
      <c r="AGE217"/>
      <c r="AGF217"/>
      <c r="AGG217"/>
      <c r="AGH217"/>
      <c r="AGI217"/>
      <c r="AGJ217"/>
      <c r="AGK217"/>
      <c r="AGL217"/>
      <c r="AGM217"/>
      <c r="AGN217"/>
      <c r="AGO217"/>
      <c r="AGP217"/>
      <c r="AGQ217"/>
      <c r="AGR217"/>
      <c r="AGS217"/>
      <c r="AGT217"/>
      <c r="AGU217"/>
      <c r="AGV217"/>
      <c r="AGW217"/>
      <c r="AGX217"/>
      <c r="AGY217"/>
      <c r="AGZ217"/>
      <c r="AHA217"/>
      <c r="AHB217"/>
      <c r="AHC217"/>
      <c r="AHD217"/>
      <c r="AHE217"/>
      <c r="AHF217"/>
      <c r="AHG217"/>
      <c r="AHH217"/>
      <c r="AHI217"/>
      <c r="AHJ217"/>
      <c r="AHK217"/>
      <c r="AHL217"/>
      <c r="AHM217"/>
      <c r="AHN217"/>
      <c r="AHO217"/>
      <c r="AHP217"/>
      <c r="AHQ217"/>
      <c r="AHR217"/>
      <c r="AHS217"/>
      <c r="AHT217"/>
      <c r="AHU217"/>
      <c r="AHV217"/>
      <c r="AHW217"/>
      <c r="AHX217"/>
      <c r="AHY217"/>
      <c r="AHZ217"/>
      <c r="AIA217"/>
      <c r="AIB217"/>
      <c r="AIC217"/>
      <c r="AID217"/>
      <c r="AIE217"/>
      <c r="AIF217"/>
      <c r="AIG217"/>
      <c r="AIH217"/>
      <c r="AII217"/>
      <c r="AIJ217"/>
      <c r="AIK217"/>
      <c r="AIL217"/>
      <c r="AIM217"/>
      <c r="AIN217"/>
      <c r="AIO217"/>
      <c r="AIP217"/>
      <c r="AIQ217"/>
      <c r="AIR217"/>
      <c r="AIS217"/>
      <c r="AIT217"/>
      <c r="AIU217"/>
      <c r="AIV217"/>
      <c r="AIW217"/>
      <c r="AIX217"/>
      <c r="AIY217"/>
      <c r="AIZ217"/>
      <c r="AJA217"/>
      <c r="AJB217"/>
      <c r="AJC217"/>
      <c r="AJD217"/>
      <c r="AJE217"/>
      <c r="AJF217"/>
      <c r="AJG217"/>
      <c r="AJH217"/>
      <c r="AJI217"/>
      <c r="AJJ217"/>
      <c r="AJK217"/>
      <c r="AJL217"/>
      <c r="AJM217"/>
      <c r="AJN217"/>
      <c r="AJO217"/>
      <c r="AJP217"/>
      <c r="AJQ217"/>
      <c r="AJR217"/>
      <c r="AJS217"/>
      <c r="AJT217"/>
      <c r="AJU217"/>
      <c r="AJV217"/>
      <c r="AJW217"/>
      <c r="AJX217"/>
      <c r="AJY217"/>
      <c r="AJZ217"/>
      <c r="AKA217"/>
      <c r="AKB217"/>
      <c r="AKC217"/>
      <c r="AKD217"/>
      <c r="AKE217"/>
      <c r="AKF217"/>
      <c r="AKG217"/>
      <c r="AKH217"/>
      <c r="AKI217"/>
      <c r="AKJ217"/>
      <c r="AKK217"/>
      <c r="AKL217"/>
      <c r="AKM217"/>
      <c r="AKN217"/>
      <c r="AKO217"/>
      <c r="AKP217"/>
      <c r="AKQ217"/>
      <c r="AKR217"/>
      <c r="AKS217"/>
      <c r="AKT217"/>
      <c r="AKU217"/>
      <c r="AKV217"/>
      <c r="AKW217"/>
      <c r="AKX217"/>
      <c r="AKY217"/>
      <c r="AKZ217"/>
      <c r="ALA217"/>
      <c r="ALB217"/>
      <c r="ALC217"/>
      <c r="ALD217"/>
      <c r="ALE217"/>
      <c r="ALF217"/>
      <c r="ALG217"/>
      <c r="ALH217"/>
      <c r="ALI217"/>
      <c r="ALJ217"/>
      <c r="ALK217"/>
      <c r="ALL217"/>
      <c r="ALM217"/>
      <c r="ALN217"/>
      <c r="ALO217"/>
      <c r="ALP217"/>
      <c r="ALQ217"/>
      <c r="ALR217"/>
      <c r="ALS217"/>
      <c r="ALT217"/>
      <c r="ALU217"/>
      <c r="ALV217"/>
      <c r="ALW217"/>
      <c r="ALX217"/>
      <c r="ALY217"/>
      <c r="ALZ217"/>
      <c r="AMA217"/>
      <c r="AMB217"/>
      <c r="AMC217"/>
      <c r="AMD217"/>
      <c r="AME217"/>
      <c r="AMF217"/>
      <c r="AMG217"/>
      <c r="AMH217"/>
      <c r="AMI217"/>
      <c r="AMJ217"/>
    </row>
    <row r="218" spans="1:1024">
      <c r="A218" s="939" t="s">
        <v>331</v>
      </c>
      <c r="B218" s="940" t="s">
        <v>332</v>
      </c>
      <c r="C218" s="940"/>
      <c r="D218" s="940"/>
      <c r="E218" s="940"/>
      <c r="F218" s="940"/>
      <c r="G218" s="940"/>
      <c r="H218" s="940"/>
      <c r="I218" s="940"/>
      <c r="J218" s="940"/>
      <c r="K218" s="940"/>
      <c r="L218" s="940"/>
      <c r="M218" s="940"/>
      <c r="N218" s="940"/>
      <c r="O218" s="940"/>
      <c r="P218" s="940"/>
      <c r="Q218" s="940"/>
      <c r="R218" s="940"/>
      <c r="S218" s="940"/>
      <c r="T218" s="940"/>
      <c r="U218" s="940"/>
      <c r="V218" s="940"/>
      <c r="W218" s="940"/>
      <c r="X218" s="940"/>
      <c r="Y218" s="940"/>
      <c r="Z218" s="940"/>
      <c r="AA218" s="940"/>
      <c r="AB218" s="940"/>
      <c r="AC218" s="940"/>
      <c r="AD218" s="940"/>
      <c r="AE218" s="940"/>
      <c r="AF218" s="940"/>
      <c r="AG218" s="940"/>
      <c r="AH218" s="940"/>
      <c r="AI218" s="940"/>
      <c r="AJ218" s="699" t="str">
        <f>V36</f>
        <v/>
      </c>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c r="OL218"/>
      <c r="OM218"/>
      <c r="ON218"/>
      <c r="OO218"/>
      <c r="OP218"/>
      <c r="OQ218"/>
      <c r="OR218"/>
      <c r="OS218"/>
      <c r="OT218"/>
      <c r="OU218"/>
      <c r="OV218"/>
      <c r="OW218"/>
      <c r="OX218"/>
      <c r="OY218"/>
      <c r="OZ218"/>
      <c r="PA218"/>
      <c r="PB218"/>
      <c r="PC218"/>
      <c r="PD218"/>
      <c r="PE218"/>
      <c r="PF218"/>
      <c r="PG218"/>
      <c r="PH218"/>
      <c r="PI218"/>
      <c r="PJ218"/>
      <c r="PK218"/>
      <c r="PL218"/>
      <c r="PM218"/>
      <c r="PN218"/>
      <c r="PO218"/>
      <c r="PP218"/>
      <c r="PQ218"/>
      <c r="PR218"/>
      <c r="PS218"/>
      <c r="PT218"/>
      <c r="PU218"/>
      <c r="PV218"/>
      <c r="PW218"/>
      <c r="PX218"/>
      <c r="PY218"/>
      <c r="PZ218"/>
      <c r="QA218"/>
      <c r="QB218"/>
      <c r="QC218"/>
      <c r="QD218"/>
      <c r="QE218"/>
      <c r="QF218"/>
      <c r="QG218"/>
      <c r="QH218"/>
      <c r="QI218"/>
      <c r="QJ218"/>
      <c r="QK218"/>
      <c r="QL218"/>
      <c r="QM218"/>
      <c r="QN218"/>
      <c r="QO218"/>
      <c r="QP218"/>
      <c r="QQ218"/>
      <c r="QR218"/>
      <c r="QS218"/>
      <c r="QT218"/>
      <c r="QU218"/>
      <c r="QV218"/>
      <c r="QW218"/>
      <c r="QX218"/>
      <c r="QY218"/>
      <c r="QZ218"/>
      <c r="RA218"/>
      <c r="RB218"/>
      <c r="RC218"/>
      <c r="RD218"/>
      <c r="RE218"/>
      <c r="RF218"/>
      <c r="RG218"/>
      <c r="RH218"/>
      <c r="RI218"/>
      <c r="RJ218"/>
      <c r="RK218"/>
      <c r="RL218"/>
      <c r="RM218"/>
      <c r="RN218"/>
      <c r="RO218"/>
      <c r="RP218"/>
      <c r="RQ218"/>
      <c r="RR218"/>
      <c r="RS218"/>
      <c r="RT218"/>
      <c r="RU218"/>
      <c r="RV218"/>
      <c r="RW218"/>
      <c r="RX218"/>
      <c r="RY218"/>
      <c r="RZ218"/>
      <c r="SA218"/>
      <c r="SB218"/>
      <c r="SC218"/>
      <c r="SD218"/>
      <c r="SE218"/>
      <c r="SF218"/>
      <c r="SG218"/>
      <c r="SH218"/>
      <c r="SI218"/>
      <c r="SJ218"/>
      <c r="SK218"/>
      <c r="SL218"/>
      <c r="SM218"/>
      <c r="SN218"/>
      <c r="SO218"/>
      <c r="SP218"/>
      <c r="SQ218"/>
      <c r="SR218"/>
      <c r="SS218"/>
      <c r="ST218"/>
      <c r="SU218"/>
      <c r="SV218"/>
      <c r="SW218"/>
      <c r="SX218"/>
      <c r="SY218"/>
      <c r="SZ218"/>
      <c r="TA218"/>
      <c r="TB218"/>
      <c r="TC218"/>
      <c r="TD218"/>
      <c r="TE218"/>
      <c r="TF218"/>
      <c r="TG218"/>
      <c r="TH218"/>
      <c r="TI218"/>
      <c r="TJ218"/>
      <c r="TK218"/>
      <c r="TL218"/>
      <c r="TM218"/>
      <c r="TN218"/>
      <c r="TO218"/>
      <c r="TP218"/>
      <c r="TQ218"/>
      <c r="TR218"/>
      <c r="TS218"/>
      <c r="TT218"/>
      <c r="TU218"/>
      <c r="TV218"/>
      <c r="TW218"/>
      <c r="TX218"/>
      <c r="TY218"/>
      <c r="TZ218"/>
      <c r="UA218"/>
      <c r="UB218"/>
      <c r="UC218"/>
      <c r="UD218"/>
      <c r="UE218"/>
      <c r="UF218"/>
      <c r="UG218"/>
      <c r="UH218"/>
      <c r="UI218"/>
      <c r="UJ218"/>
      <c r="UK218"/>
      <c r="UL218"/>
      <c r="UM218"/>
      <c r="UN218"/>
      <c r="UO218"/>
      <c r="UP218"/>
      <c r="UQ218"/>
      <c r="UR218"/>
      <c r="US218"/>
      <c r="UT218"/>
      <c r="UU218"/>
      <c r="UV218"/>
      <c r="UW218"/>
      <c r="UX218"/>
      <c r="UY218"/>
      <c r="UZ218"/>
      <c r="VA218"/>
      <c r="VB218"/>
      <c r="VC218"/>
      <c r="VD218"/>
      <c r="VE218"/>
      <c r="VF218"/>
      <c r="VG218"/>
      <c r="VH218"/>
      <c r="VI218"/>
      <c r="VJ218"/>
      <c r="VK218"/>
      <c r="VL218"/>
      <c r="VM218"/>
      <c r="VN218"/>
      <c r="VO218"/>
      <c r="VP218"/>
      <c r="VQ218"/>
      <c r="VR218"/>
      <c r="VS218"/>
      <c r="VT218"/>
      <c r="VU218"/>
      <c r="VV218"/>
      <c r="VW218"/>
      <c r="VX218"/>
      <c r="VY218"/>
      <c r="VZ218"/>
      <c r="WA218"/>
      <c r="WB218"/>
      <c r="WC218"/>
      <c r="WD218"/>
      <c r="WE218"/>
      <c r="WF218"/>
      <c r="WG218"/>
      <c r="WH218"/>
      <c r="WI218"/>
      <c r="WJ218"/>
      <c r="WK218"/>
      <c r="WL218"/>
      <c r="WM218"/>
      <c r="WN218"/>
      <c r="WO218"/>
      <c r="WP218"/>
      <c r="WQ218"/>
      <c r="WR218"/>
      <c r="WS218"/>
      <c r="WT218"/>
      <c r="WU218"/>
      <c r="WV218"/>
      <c r="WW218"/>
      <c r="WX218"/>
      <c r="WY218"/>
      <c r="WZ218"/>
      <c r="XA218"/>
      <c r="XB218"/>
      <c r="XC218"/>
      <c r="XD218"/>
      <c r="XE218"/>
      <c r="XF218"/>
      <c r="XG218"/>
      <c r="XH218"/>
      <c r="XI218"/>
      <c r="XJ218"/>
      <c r="XK218"/>
      <c r="XL218"/>
      <c r="XM218"/>
      <c r="XN218"/>
      <c r="XO218"/>
      <c r="XP218"/>
      <c r="XQ218"/>
      <c r="XR218"/>
      <c r="XS218"/>
      <c r="XT218"/>
      <c r="XU218"/>
      <c r="XV218"/>
      <c r="XW218"/>
      <c r="XX218"/>
      <c r="XY218"/>
      <c r="XZ218"/>
      <c r="YA218"/>
      <c r="YB218"/>
      <c r="YC218"/>
      <c r="YD218"/>
      <c r="YE218"/>
      <c r="YF218"/>
      <c r="YG218"/>
      <c r="YH218"/>
      <c r="YI218"/>
      <c r="YJ218"/>
      <c r="YK218"/>
      <c r="YL218"/>
      <c r="YM218"/>
      <c r="YN218"/>
      <c r="YO218"/>
      <c r="YP218"/>
      <c r="YQ218"/>
      <c r="YR218"/>
      <c r="YS218"/>
      <c r="YT218"/>
      <c r="YU218"/>
      <c r="YV218"/>
      <c r="YW218"/>
      <c r="YX218"/>
      <c r="YY218"/>
      <c r="YZ218"/>
      <c r="ZA218"/>
      <c r="ZB218"/>
      <c r="ZC218"/>
      <c r="ZD218"/>
      <c r="ZE218"/>
      <c r="ZF218"/>
      <c r="ZG218"/>
      <c r="ZH218"/>
      <c r="ZI218"/>
      <c r="ZJ218"/>
      <c r="ZK218"/>
      <c r="ZL218"/>
      <c r="ZM218"/>
      <c r="ZN218"/>
      <c r="ZO218"/>
      <c r="ZP218"/>
      <c r="ZQ218"/>
      <c r="ZR218"/>
      <c r="ZS218"/>
      <c r="ZT218"/>
      <c r="ZU218"/>
      <c r="ZV218"/>
      <c r="ZW218"/>
      <c r="ZX218"/>
      <c r="ZY218"/>
      <c r="ZZ218"/>
      <c r="AAA218"/>
      <c r="AAB218"/>
      <c r="AAC218"/>
      <c r="AAD218"/>
      <c r="AAE218"/>
      <c r="AAF218"/>
      <c r="AAG218"/>
      <c r="AAH218"/>
      <c r="AAI218"/>
      <c r="AAJ218"/>
      <c r="AAK218"/>
      <c r="AAL218"/>
      <c r="AAM218"/>
      <c r="AAN218"/>
      <c r="AAO218"/>
      <c r="AAP218"/>
      <c r="AAQ218"/>
      <c r="AAR218"/>
      <c r="AAS218"/>
      <c r="AAT218"/>
      <c r="AAU218"/>
      <c r="AAV218"/>
      <c r="AAW218"/>
      <c r="AAX218"/>
      <c r="AAY218"/>
      <c r="AAZ218"/>
      <c r="ABA218"/>
      <c r="ABB218"/>
      <c r="ABC218"/>
      <c r="ABD218"/>
      <c r="ABE218"/>
      <c r="ABF218"/>
      <c r="ABG218"/>
      <c r="ABH218"/>
      <c r="ABI218"/>
      <c r="ABJ218"/>
      <c r="ABK218"/>
      <c r="ABL218"/>
      <c r="ABM218"/>
      <c r="ABN218"/>
      <c r="ABO218"/>
      <c r="ABP218"/>
      <c r="ABQ218"/>
      <c r="ABR218"/>
      <c r="ABS218"/>
      <c r="ABT218"/>
      <c r="ABU218"/>
      <c r="ABV218"/>
      <c r="ABW218"/>
      <c r="ABX218"/>
      <c r="ABY218"/>
      <c r="ABZ218"/>
      <c r="ACA218"/>
      <c r="ACB218"/>
      <c r="ACC218"/>
      <c r="ACD218"/>
      <c r="ACE218"/>
      <c r="ACF218"/>
      <c r="ACG218"/>
      <c r="ACH218"/>
      <c r="ACI218"/>
      <c r="ACJ218"/>
      <c r="ACK218"/>
      <c r="ACL218"/>
      <c r="ACM218"/>
      <c r="ACN218"/>
      <c r="ACO218"/>
      <c r="ACP218"/>
      <c r="ACQ218"/>
      <c r="ACR218"/>
      <c r="ACS218"/>
      <c r="ACT218"/>
      <c r="ACU218"/>
      <c r="ACV218"/>
      <c r="ACW218"/>
      <c r="ACX218"/>
      <c r="ACY218"/>
      <c r="ACZ218"/>
      <c r="ADA218"/>
      <c r="ADB218"/>
      <c r="ADC218"/>
      <c r="ADD218"/>
      <c r="ADE218"/>
      <c r="ADF218"/>
      <c r="ADG218"/>
      <c r="ADH218"/>
      <c r="ADI218"/>
      <c r="ADJ218"/>
      <c r="ADK218"/>
      <c r="ADL218"/>
      <c r="ADM218"/>
      <c r="ADN218"/>
      <c r="ADO218"/>
      <c r="ADP218"/>
      <c r="ADQ218"/>
      <c r="ADR218"/>
      <c r="ADS218"/>
      <c r="ADT218"/>
      <c r="ADU218"/>
      <c r="ADV218"/>
      <c r="ADW218"/>
      <c r="ADX218"/>
      <c r="ADY218"/>
      <c r="ADZ218"/>
      <c r="AEA218"/>
      <c r="AEB218"/>
      <c r="AEC218"/>
      <c r="AED218"/>
      <c r="AEE218"/>
      <c r="AEF218"/>
      <c r="AEG218"/>
      <c r="AEH218"/>
      <c r="AEI218"/>
      <c r="AEJ218"/>
      <c r="AEK218"/>
      <c r="AEL218"/>
      <c r="AEM218"/>
      <c r="AEN218"/>
      <c r="AEO218"/>
      <c r="AEP218"/>
      <c r="AEQ218"/>
      <c r="AER218"/>
      <c r="AES218"/>
      <c r="AET218"/>
      <c r="AEU218"/>
      <c r="AEV218"/>
      <c r="AEW218"/>
      <c r="AEX218"/>
      <c r="AEY218"/>
      <c r="AEZ218"/>
      <c r="AFA218"/>
      <c r="AFB218"/>
      <c r="AFC218"/>
      <c r="AFD218"/>
      <c r="AFE218"/>
      <c r="AFF218"/>
      <c r="AFG218"/>
      <c r="AFH218"/>
      <c r="AFI218"/>
      <c r="AFJ218"/>
      <c r="AFK218"/>
      <c r="AFL218"/>
      <c r="AFM218"/>
      <c r="AFN218"/>
      <c r="AFO218"/>
      <c r="AFP218"/>
      <c r="AFQ218"/>
      <c r="AFR218"/>
      <c r="AFS218"/>
      <c r="AFT218"/>
      <c r="AFU218"/>
      <c r="AFV218"/>
      <c r="AFW218"/>
      <c r="AFX218"/>
      <c r="AFY218"/>
      <c r="AFZ218"/>
      <c r="AGA218"/>
      <c r="AGB218"/>
      <c r="AGC218"/>
      <c r="AGD218"/>
      <c r="AGE218"/>
      <c r="AGF218"/>
      <c r="AGG218"/>
      <c r="AGH218"/>
      <c r="AGI218"/>
      <c r="AGJ218"/>
      <c r="AGK218"/>
      <c r="AGL218"/>
      <c r="AGM218"/>
      <c r="AGN218"/>
      <c r="AGO218"/>
      <c r="AGP218"/>
      <c r="AGQ218"/>
      <c r="AGR218"/>
      <c r="AGS218"/>
      <c r="AGT218"/>
      <c r="AGU218"/>
      <c r="AGV218"/>
      <c r="AGW218"/>
      <c r="AGX218"/>
      <c r="AGY218"/>
      <c r="AGZ218"/>
      <c r="AHA218"/>
      <c r="AHB218"/>
      <c r="AHC218"/>
      <c r="AHD218"/>
      <c r="AHE218"/>
      <c r="AHF218"/>
      <c r="AHG218"/>
      <c r="AHH218"/>
      <c r="AHI218"/>
      <c r="AHJ218"/>
      <c r="AHK218"/>
      <c r="AHL218"/>
      <c r="AHM218"/>
      <c r="AHN218"/>
      <c r="AHO218"/>
      <c r="AHP218"/>
      <c r="AHQ218"/>
      <c r="AHR218"/>
      <c r="AHS218"/>
      <c r="AHT218"/>
      <c r="AHU218"/>
      <c r="AHV218"/>
      <c r="AHW218"/>
      <c r="AHX218"/>
      <c r="AHY218"/>
      <c r="AHZ218"/>
      <c r="AIA218"/>
      <c r="AIB218"/>
      <c r="AIC218"/>
      <c r="AID218"/>
      <c r="AIE218"/>
      <c r="AIF218"/>
      <c r="AIG218"/>
      <c r="AIH218"/>
      <c r="AII218"/>
      <c r="AIJ218"/>
      <c r="AIK218"/>
      <c r="AIL218"/>
      <c r="AIM218"/>
      <c r="AIN218"/>
      <c r="AIO218"/>
      <c r="AIP218"/>
      <c r="AIQ218"/>
      <c r="AIR218"/>
      <c r="AIS218"/>
      <c r="AIT218"/>
      <c r="AIU218"/>
      <c r="AIV218"/>
      <c r="AIW218"/>
      <c r="AIX218"/>
      <c r="AIY218"/>
      <c r="AIZ218"/>
      <c r="AJA218"/>
      <c r="AJB218"/>
      <c r="AJC218"/>
      <c r="AJD218"/>
      <c r="AJE218"/>
      <c r="AJF218"/>
      <c r="AJG218"/>
      <c r="AJH218"/>
      <c r="AJI218"/>
      <c r="AJJ218"/>
      <c r="AJK218"/>
      <c r="AJL218"/>
      <c r="AJM218"/>
      <c r="AJN218"/>
      <c r="AJO218"/>
      <c r="AJP218"/>
      <c r="AJQ218"/>
      <c r="AJR218"/>
      <c r="AJS218"/>
      <c r="AJT218"/>
      <c r="AJU218"/>
      <c r="AJV218"/>
      <c r="AJW218"/>
      <c r="AJX218"/>
      <c r="AJY218"/>
      <c r="AJZ218"/>
      <c r="AKA218"/>
      <c r="AKB218"/>
      <c r="AKC218"/>
      <c r="AKD218"/>
      <c r="AKE218"/>
      <c r="AKF218"/>
      <c r="AKG218"/>
      <c r="AKH218"/>
      <c r="AKI218"/>
      <c r="AKJ218"/>
      <c r="AKK218"/>
      <c r="AKL218"/>
      <c r="AKM218"/>
      <c r="AKN218"/>
      <c r="AKO218"/>
      <c r="AKP218"/>
      <c r="AKQ218"/>
      <c r="AKR218"/>
      <c r="AKS218"/>
      <c r="AKT218"/>
      <c r="AKU218"/>
      <c r="AKV218"/>
      <c r="AKW218"/>
      <c r="AKX218"/>
      <c r="AKY218"/>
      <c r="AKZ218"/>
      <c r="ALA218"/>
      <c r="ALB218"/>
      <c r="ALC218"/>
      <c r="ALD218"/>
      <c r="ALE218"/>
      <c r="ALF218"/>
      <c r="ALG218"/>
      <c r="ALH218"/>
      <c r="ALI218"/>
      <c r="ALJ218"/>
      <c r="ALK218"/>
      <c r="ALL218"/>
      <c r="ALM218"/>
      <c r="ALN218"/>
      <c r="ALO218"/>
      <c r="ALP218"/>
      <c r="ALQ218"/>
      <c r="ALR218"/>
      <c r="ALS218"/>
      <c r="ALT218"/>
      <c r="ALU218"/>
      <c r="ALV218"/>
      <c r="ALW218"/>
      <c r="ALX218"/>
      <c r="ALY218"/>
      <c r="ALZ218"/>
      <c r="AMA218"/>
      <c r="AMB218"/>
      <c r="AMC218"/>
      <c r="AMD218"/>
      <c r="AME218"/>
      <c r="AMF218"/>
      <c r="AMG218"/>
      <c r="AMH218"/>
      <c r="AMI218"/>
      <c r="AMJ218"/>
    </row>
    <row r="219" spans="1:1024">
      <c r="A219" s="939"/>
      <c r="B219" s="941" t="s">
        <v>333</v>
      </c>
      <c r="C219" s="941"/>
      <c r="D219" s="941"/>
      <c r="E219" s="941"/>
      <c r="F219" s="941"/>
      <c r="G219" s="941"/>
      <c r="H219" s="941"/>
      <c r="I219" s="941"/>
      <c r="J219" s="941"/>
      <c r="K219" s="941"/>
      <c r="L219" s="941"/>
      <c r="M219" s="941"/>
      <c r="N219" s="941"/>
      <c r="O219" s="941"/>
      <c r="P219" s="941"/>
      <c r="Q219" s="941"/>
      <c r="R219" s="941"/>
      <c r="S219" s="941"/>
      <c r="T219" s="941"/>
      <c r="U219" s="941"/>
      <c r="V219" s="941"/>
      <c r="W219" s="941"/>
      <c r="X219" s="941"/>
      <c r="Y219" s="941"/>
      <c r="Z219" s="941"/>
      <c r="AA219" s="941"/>
      <c r="AB219" s="941"/>
      <c r="AC219" s="941"/>
      <c r="AD219" s="941"/>
      <c r="AE219" s="941"/>
      <c r="AF219" s="941"/>
      <c r="AG219" s="941"/>
      <c r="AH219" s="941"/>
      <c r="AI219" s="941"/>
      <c r="AJ219" s="699" t="str">
        <f>AC36</f>
        <v/>
      </c>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c r="OL219"/>
      <c r="OM219"/>
      <c r="ON219"/>
      <c r="OO219"/>
      <c r="OP219"/>
      <c r="OQ219"/>
      <c r="OR219"/>
      <c r="OS219"/>
      <c r="OT219"/>
      <c r="OU219"/>
      <c r="OV219"/>
      <c r="OW219"/>
      <c r="OX219"/>
      <c r="OY219"/>
      <c r="OZ219"/>
      <c r="PA219"/>
      <c r="PB219"/>
      <c r="PC219"/>
      <c r="PD219"/>
      <c r="PE219"/>
      <c r="PF219"/>
      <c r="PG219"/>
      <c r="PH219"/>
      <c r="PI219"/>
      <c r="PJ219"/>
      <c r="PK219"/>
      <c r="PL219"/>
      <c r="PM219"/>
      <c r="PN219"/>
      <c r="PO219"/>
      <c r="PP219"/>
      <c r="PQ219"/>
      <c r="PR219"/>
      <c r="PS219"/>
      <c r="PT219"/>
      <c r="PU219"/>
      <c r="PV219"/>
      <c r="PW219"/>
      <c r="PX219"/>
      <c r="PY219"/>
      <c r="PZ219"/>
      <c r="QA219"/>
      <c r="QB219"/>
      <c r="QC219"/>
      <c r="QD219"/>
      <c r="QE219"/>
      <c r="QF219"/>
      <c r="QG219"/>
      <c r="QH219"/>
      <c r="QI219"/>
      <c r="QJ219"/>
      <c r="QK219"/>
      <c r="QL219"/>
      <c r="QM219"/>
      <c r="QN219"/>
      <c r="QO219"/>
      <c r="QP219"/>
      <c r="QQ219"/>
      <c r="QR219"/>
      <c r="QS219"/>
      <c r="QT219"/>
      <c r="QU219"/>
      <c r="QV219"/>
      <c r="QW219"/>
      <c r="QX219"/>
      <c r="QY219"/>
      <c r="QZ219"/>
      <c r="RA219"/>
      <c r="RB219"/>
      <c r="RC219"/>
      <c r="RD219"/>
      <c r="RE219"/>
      <c r="RF219"/>
      <c r="RG219"/>
      <c r="RH219"/>
      <c r="RI219"/>
      <c r="RJ219"/>
      <c r="RK219"/>
      <c r="RL219"/>
      <c r="RM219"/>
      <c r="RN219"/>
      <c r="RO219"/>
      <c r="RP219"/>
      <c r="RQ219"/>
      <c r="RR219"/>
      <c r="RS219"/>
      <c r="RT219"/>
      <c r="RU219"/>
      <c r="RV219"/>
      <c r="RW219"/>
      <c r="RX219"/>
      <c r="RY219"/>
      <c r="RZ219"/>
      <c r="SA219"/>
      <c r="SB219"/>
      <c r="SC219"/>
      <c r="SD219"/>
      <c r="SE219"/>
      <c r="SF219"/>
      <c r="SG219"/>
      <c r="SH219"/>
      <c r="SI219"/>
      <c r="SJ219"/>
      <c r="SK219"/>
      <c r="SL219"/>
      <c r="SM219"/>
      <c r="SN219"/>
      <c r="SO219"/>
      <c r="SP219"/>
      <c r="SQ219"/>
      <c r="SR219"/>
      <c r="SS219"/>
      <c r="ST219"/>
      <c r="SU219"/>
      <c r="SV219"/>
      <c r="SW219"/>
      <c r="SX219"/>
      <c r="SY219"/>
      <c r="SZ219"/>
      <c r="TA219"/>
      <c r="TB219"/>
      <c r="TC219"/>
      <c r="TD219"/>
      <c r="TE219"/>
      <c r="TF219"/>
      <c r="TG219"/>
      <c r="TH219"/>
      <c r="TI219"/>
      <c r="TJ219"/>
      <c r="TK219"/>
      <c r="TL219"/>
      <c r="TM219"/>
      <c r="TN219"/>
      <c r="TO219"/>
      <c r="TP219"/>
      <c r="TQ219"/>
      <c r="TR219"/>
      <c r="TS219"/>
      <c r="TT219"/>
      <c r="TU219"/>
      <c r="TV219"/>
      <c r="TW219"/>
      <c r="TX219"/>
      <c r="TY219"/>
      <c r="TZ219"/>
      <c r="UA219"/>
      <c r="UB219"/>
      <c r="UC219"/>
      <c r="UD219"/>
      <c r="UE219"/>
      <c r="UF219"/>
      <c r="UG219"/>
      <c r="UH219"/>
      <c r="UI219"/>
      <c r="UJ219"/>
      <c r="UK219"/>
      <c r="UL219"/>
      <c r="UM219"/>
      <c r="UN219"/>
      <c r="UO219"/>
      <c r="UP219"/>
      <c r="UQ219"/>
      <c r="UR219"/>
      <c r="US219"/>
      <c r="UT219"/>
      <c r="UU219"/>
      <c r="UV219"/>
      <c r="UW219"/>
      <c r="UX219"/>
      <c r="UY219"/>
      <c r="UZ219"/>
      <c r="VA219"/>
      <c r="VB219"/>
      <c r="VC219"/>
      <c r="VD219"/>
      <c r="VE219"/>
      <c r="VF219"/>
      <c r="VG219"/>
      <c r="VH219"/>
      <c r="VI219"/>
      <c r="VJ219"/>
      <c r="VK219"/>
      <c r="VL219"/>
      <c r="VM219"/>
      <c r="VN219"/>
      <c r="VO219"/>
      <c r="VP219"/>
      <c r="VQ219"/>
      <c r="VR219"/>
      <c r="VS219"/>
      <c r="VT219"/>
      <c r="VU219"/>
      <c r="VV219"/>
      <c r="VW219"/>
      <c r="VX219"/>
      <c r="VY219"/>
      <c r="VZ219"/>
      <c r="WA219"/>
      <c r="WB219"/>
      <c r="WC219"/>
      <c r="WD219"/>
      <c r="WE219"/>
      <c r="WF219"/>
      <c r="WG219"/>
      <c r="WH219"/>
      <c r="WI219"/>
      <c r="WJ219"/>
      <c r="WK219"/>
      <c r="WL219"/>
      <c r="WM219"/>
      <c r="WN219"/>
      <c r="WO219"/>
      <c r="WP219"/>
      <c r="WQ219"/>
      <c r="WR219"/>
      <c r="WS219"/>
      <c r="WT219"/>
      <c r="WU219"/>
      <c r="WV219"/>
      <c r="WW219"/>
      <c r="WX219"/>
      <c r="WY219"/>
      <c r="WZ219"/>
      <c r="XA219"/>
      <c r="XB219"/>
      <c r="XC219"/>
      <c r="XD219"/>
      <c r="XE219"/>
      <c r="XF219"/>
      <c r="XG219"/>
      <c r="XH219"/>
      <c r="XI219"/>
      <c r="XJ219"/>
      <c r="XK219"/>
      <c r="XL219"/>
      <c r="XM219"/>
      <c r="XN219"/>
      <c r="XO219"/>
      <c r="XP219"/>
      <c r="XQ219"/>
      <c r="XR219"/>
      <c r="XS219"/>
      <c r="XT219"/>
      <c r="XU219"/>
      <c r="XV219"/>
      <c r="XW219"/>
      <c r="XX219"/>
      <c r="XY219"/>
      <c r="XZ219"/>
      <c r="YA219"/>
      <c r="YB219"/>
      <c r="YC219"/>
      <c r="YD219"/>
      <c r="YE219"/>
      <c r="YF219"/>
      <c r="YG219"/>
      <c r="YH219"/>
      <c r="YI219"/>
      <c r="YJ219"/>
      <c r="YK219"/>
      <c r="YL219"/>
      <c r="YM219"/>
      <c r="YN219"/>
      <c r="YO219"/>
      <c r="YP219"/>
      <c r="YQ219"/>
      <c r="YR219"/>
      <c r="YS219"/>
      <c r="YT219"/>
      <c r="YU219"/>
      <c r="YV219"/>
      <c r="YW219"/>
      <c r="YX219"/>
      <c r="YY219"/>
      <c r="YZ219"/>
      <c r="ZA219"/>
      <c r="ZB219"/>
      <c r="ZC219"/>
      <c r="ZD219"/>
      <c r="ZE219"/>
      <c r="ZF219"/>
      <c r="ZG219"/>
      <c r="ZH219"/>
      <c r="ZI219"/>
      <c r="ZJ219"/>
      <c r="ZK219"/>
      <c r="ZL219"/>
      <c r="ZM219"/>
      <c r="ZN219"/>
      <c r="ZO219"/>
      <c r="ZP219"/>
      <c r="ZQ219"/>
      <c r="ZR219"/>
      <c r="ZS219"/>
      <c r="ZT219"/>
      <c r="ZU219"/>
      <c r="ZV219"/>
      <c r="ZW219"/>
      <c r="ZX219"/>
      <c r="ZY219"/>
      <c r="ZZ219"/>
      <c r="AAA219"/>
      <c r="AAB219"/>
      <c r="AAC219"/>
      <c r="AAD219"/>
      <c r="AAE219"/>
      <c r="AAF219"/>
      <c r="AAG219"/>
      <c r="AAH219"/>
      <c r="AAI219"/>
      <c r="AAJ219"/>
      <c r="AAK219"/>
      <c r="AAL219"/>
      <c r="AAM219"/>
      <c r="AAN219"/>
      <c r="AAO219"/>
      <c r="AAP219"/>
      <c r="AAQ219"/>
      <c r="AAR219"/>
      <c r="AAS219"/>
      <c r="AAT219"/>
      <c r="AAU219"/>
      <c r="AAV219"/>
      <c r="AAW219"/>
      <c r="AAX219"/>
      <c r="AAY219"/>
      <c r="AAZ219"/>
      <c r="ABA219"/>
      <c r="ABB219"/>
      <c r="ABC219"/>
      <c r="ABD219"/>
      <c r="ABE219"/>
      <c r="ABF219"/>
      <c r="ABG219"/>
      <c r="ABH219"/>
      <c r="ABI219"/>
      <c r="ABJ219"/>
      <c r="ABK219"/>
      <c r="ABL219"/>
      <c r="ABM219"/>
      <c r="ABN219"/>
      <c r="ABO219"/>
      <c r="ABP219"/>
      <c r="ABQ219"/>
      <c r="ABR219"/>
      <c r="ABS219"/>
      <c r="ABT219"/>
      <c r="ABU219"/>
      <c r="ABV219"/>
      <c r="ABW219"/>
      <c r="ABX219"/>
      <c r="ABY219"/>
      <c r="ABZ219"/>
      <c r="ACA219"/>
      <c r="ACB219"/>
      <c r="ACC219"/>
      <c r="ACD219"/>
      <c r="ACE219"/>
      <c r="ACF219"/>
      <c r="ACG219"/>
      <c r="ACH219"/>
      <c r="ACI219"/>
      <c r="ACJ219"/>
      <c r="ACK219"/>
      <c r="ACL219"/>
      <c r="ACM219"/>
      <c r="ACN219"/>
      <c r="ACO219"/>
      <c r="ACP219"/>
      <c r="ACQ219"/>
      <c r="ACR219"/>
      <c r="ACS219"/>
      <c r="ACT219"/>
      <c r="ACU219"/>
      <c r="ACV219"/>
      <c r="ACW219"/>
      <c r="ACX219"/>
      <c r="ACY219"/>
      <c r="ACZ219"/>
      <c r="ADA219"/>
      <c r="ADB219"/>
      <c r="ADC219"/>
      <c r="ADD219"/>
      <c r="ADE219"/>
      <c r="ADF219"/>
      <c r="ADG219"/>
      <c r="ADH219"/>
      <c r="ADI219"/>
      <c r="ADJ219"/>
      <c r="ADK219"/>
      <c r="ADL219"/>
      <c r="ADM219"/>
      <c r="ADN219"/>
      <c r="ADO219"/>
      <c r="ADP219"/>
      <c r="ADQ219"/>
      <c r="ADR219"/>
      <c r="ADS219"/>
      <c r="ADT219"/>
      <c r="ADU219"/>
      <c r="ADV219"/>
      <c r="ADW219"/>
      <c r="ADX219"/>
      <c r="ADY219"/>
      <c r="ADZ219"/>
      <c r="AEA219"/>
      <c r="AEB219"/>
      <c r="AEC219"/>
      <c r="AED219"/>
      <c r="AEE219"/>
      <c r="AEF219"/>
      <c r="AEG219"/>
      <c r="AEH219"/>
      <c r="AEI219"/>
      <c r="AEJ219"/>
      <c r="AEK219"/>
      <c r="AEL219"/>
      <c r="AEM219"/>
      <c r="AEN219"/>
      <c r="AEO219"/>
      <c r="AEP219"/>
      <c r="AEQ219"/>
      <c r="AER219"/>
      <c r="AES219"/>
      <c r="AET219"/>
      <c r="AEU219"/>
      <c r="AEV219"/>
      <c r="AEW219"/>
      <c r="AEX219"/>
      <c r="AEY219"/>
      <c r="AEZ219"/>
      <c r="AFA219"/>
      <c r="AFB219"/>
      <c r="AFC219"/>
      <c r="AFD219"/>
      <c r="AFE219"/>
      <c r="AFF219"/>
      <c r="AFG219"/>
      <c r="AFH219"/>
      <c r="AFI219"/>
      <c r="AFJ219"/>
      <c r="AFK219"/>
      <c r="AFL219"/>
      <c r="AFM219"/>
      <c r="AFN219"/>
      <c r="AFO219"/>
      <c r="AFP219"/>
      <c r="AFQ219"/>
      <c r="AFR219"/>
      <c r="AFS219"/>
      <c r="AFT219"/>
      <c r="AFU219"/>
      <c r="AFV219"/>
      <c r="AFW219"/>
      <c r="AFX219"/>
      <c r="AFY219"/>
      <c r="AFZ219"/>
      <c r="AGA219"/>
      <c r="AGB219"/>
      <c r="AGC219"/>
      <c r="AGD219"/>
      <c r="AGE219"/>
      <c r="AGF219"/>
      <c r="AGG219"/>
      <c r="AGH219"/>
      <c r="AGI219"/>
      <c r="AGJ219"/>
      <c r="AGK219"/>
      <c r="AGL219"/>
      <c r="AGM219"/>
      <c r="AGN219"/>
      <c r="AGO219"/>
      <c r="AGP219"/>
      <c r="AGQ219"/>
      <c r="AGR219"/>
      <c r="AGS219"/>
      <c r="AGT219"/>
      <c r="AGU219"/>
      <c r="AGV219"/>
      <c r="AGW219"/>
      <c r="AGX219"/>
      <c r="AGY219"/>
      <c r="AGZ219"/>
      <c r="AHA219"/>
      <c r="AHB219"/>
      <c r="AHC219"/>
      <c r="AHD219"/>
      <c r="AHE219"/>
      <c r="AHF219"/>
      <c r="AHG219"/>
      <c r="AHH219"/>
      <c r="AHI219"/>
      <c r="AHJ219"/>
      <c r="AHK219"/>
      <c r="AHL219"/>
      <c r="AHM219"/>
      <c r="AHN219"/>
      <c r="AHO219"/>
      <c r="AHP219"/>
      <c r="AHQ219"/>
      <c r="AHR219"/>
      <c r="AHS219"/>
      <c r="AHT219"/>
      <c r="AHU219"/>
      <c r="AHV219"/>
      <c r="AHW219"/>
      <c r="AHX219"/>
      <c r="AHY219"/>
      <c r="AHZ219"/>
      <c r="AIA219"/>
      <c r="AIB219"/>
      <c r="AIC219"/>
      <c r="AID219"/>
      <c r="AIE219"/>
      <c r="AIF219"/>
      <c r="AIG219"/>
      <c r="AIH219"/>
      <c r="AII219"/>
      <c r="AIJ219"/>
      <c r="AIK219"/>
      <c r="AIL219"/>
      <c r="AIM219"/>
      <c r="AIN219"/>
      <c r="AIO219"/>
      <c r="AIP219"/>
      <c r="AIQ219"/>
      <c r="AIR219"/>
      <c r="AIS219"/>
      <c r="AIT219"/>
      <c r="AIU219"/>
      <c r="AIV219"/>
      <c r="AIW219"/>
      <c r="AIX219"/>
      <c r="AIY219"/>
      <c r="AIZ219"/>
      <c r="AJA219"/>
      <c r="AJB219"/>
      <c r="AJC219"/>
      <c r="AJD219"/>
      <c r="AJE219"/>
      <c r="AJF219"/>
      <c r="AJG219"/>
      <c r="AJH219"/>
      <c r="AJI219"/>
      <c r="AJJ219"/>
      <c r="AJK219"/>
      <c r="AJL219"/>
      <c r="AJM219"/>
      <c r="AJN219"/>
      <c r="AJO219"/>
      <c r="AJP219"/>
      <c r="AJQ219"/>
      <c r="AJR219"/>
      <c r="AJS219"/>
      <c r="AJT219"/>
      <c r="AJU219"/>
      <c r="AJV219"/>
      <c r="AJW219"/>
      <c r="AJX219"/>
      <c r="AJY219"/>
      <c r="AJZ219"/>
      <c r="AKA219"/>
      <c r="AKB219"/>
      <c r="AKC219"/>
      <c r="AKD219"/>
      <c r="AKE219"/>
      <c r="AKF219"/>
      <c r="AKG219"/>
      <c r="AKH219"/>
      <c r="AKI219"/>
      <c r="AKJ219"/>
      <c r="AKK219"/>
      <c r="AKL219"/>
      <c r="AKM219"/>
      <c r="AKN219"/>
      <c r="AKO219"/>
      <c r="AKP219"/>
      <c r="AKQ219"/>
      <c r="AKR219"/>
      <c r="AKS219"/>
      <c r="AKT219"/>
      <c r="AKU219"/>
      <c r="AKV219"/>
      <c r="AKW219"/>
      <c r="AKX219"/>
      <c r="AKY219"/>
      <c r="AKZ219"/>
      <c r="ALA219"/>
      <c r="ALB219"/>
      <c r="ALC219"/>
      <c r="ALD219"/>
      <c r="ALE219"/>
      <c r="ALF219"/>
      <c r="ALG219"/>
      <c r="ALH219"/>
      <c r="ALI219"/>
      <c r="ALJ219"/>
      <c r="ALK219"/>
      <c r="ALL219"/>
      <c r="ALM219"/>
      <c r="ALN219"/>
      <c r="ALO219"/>
      <c r="ALP219"/>
      <c r="ALQ219"/>
      <c r="ALR219"/>
      <c r="ALS219"/>
      <c r="ALT219"/>
      <c r="ALU219"/>
      <c r="ALV219"/>
      <c r="ALW219"/>
      <c r="ALX219"/>
      <c r="ALY219"/>
      <c r="ALZ219"/>
      <c r="AMA219"/>
      <c r="AMB219"/>
      <c r="AMC219"/>
      <c r="AMD219"/>
      <c r="AME219"/>
      <c r="AMF219"/>
      <c r="AMG219"/>
      <c r="AMH219"/>
      <c r="AMI219"/>
      <c r="AMJ219"/>
    </row>
    <row r="220" spans="1:1024">
      <c r="A220" s="939"/>
      <c r="B220" s="941" t="s">
        <v>334</v>
      </c>
      <c r="C220" s="941"/>
      <c r="D220" s="941"/>
      <c r="E220" s="941"/>
      <c r="F220" s="941"/>
      <c r="G220" s="941"/>
      <c r="H220" s="941"/>
      <c r="I220" s="941"/>
      <c r="J220" s="941"/>
      <c r="K220" s="941"/>
      <c r="L220" s="941"/>
      <c r="M220" s="941"/>
      <c r="N220" s="941"/>
      <c r="O220" s="941"/>
      <c r="P220" s="941"/>
      <c r="Q220" s="941"/>
      <c r="R220" s="941"/>
      <c r="S220" s="941"/>
      <c r="T220" s="941"/>
      <c r="U220" s="941"/>
      <c r="V220" s="941"/>
      <c r="W220" s="941"/>
      <c r="X220" s="941"/>
      <c r="Y220" s="941"/>
      <c r="Z220" s="941"/>
      <c r="AA220" s="941"/>
      <c r="AB220" s="941"/>
      <c r="AC220" s="941"/>
      <c r="AD220" s="941"/>
      <c r="AE220" s="941"/>
      <c r="AF220" s="941"/>
      <c r="AG220" s="941"/>
      <c r="AH220" s="941"/>
      <c r="AI220" s="941"/>
      <c r="AJ220" s="699" t="str">
        <f>AJ36</f>
        <v/>
      </c>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c r="OL220"/>
      <c r="OM220"/>
      <c r="ON220"/>
      <c r="OO220"/>
      <c r="OP220"/>
      <c r="OQ220"/>
      <c r="OR220"/>
      <c r="OS220"/>
      <c r="OT220"/>
      <c r="OU220"/>
      <c r="OV220"/>
      <c r="OW220"/>
      <c r="OX220"/>
      <c r="OY220"/>
      <c r="OZ220"/>
      <c r="PA220"/>
      <c r="PB220"/>
      <c r="PC220"/>
      <c r="PD220"/>
      <c r="PE220"/>
      <c r="PF220"/>
      <c r="PG220"/>
      <c r="PH220"/>
      <c r="PI220"/>
      <c r="PJ220"/>
      <c r="PK220"/>
      <c r="PL220"/>
      <c r="PM220"/>
      <c r="PN220"/>
      <c r="PO220"/>
      <c r="PP220"/>
      <c r="PQ220"/>
      <c r="PR220"/>
      <c r="PS220"/>
      <c r="PT220"/>
      <c r="PU220"/>
      <c r="PV220"/>
      <c r="PW220"/>
      <c r="PX220"/>
      <c r="PY220"/>
      <c r="PZ220"/>
      <c r="QA220"/>
      <c r="QB220"/>
      <c r="QC220"/>
      <c r="QD220"/>
      <c r="QE220"/>
      <c r="QF220"/>
      <c r="QG220"/>
      <c r="QH220"/>
      <c r="QI220"/>
      <c r="QJ220"/>
      <c r="QK220"/>
      <c r="QL220"/>
      <c r="QM220"/>
      <c r="QN220"/>
      <c r="QO220"/>
      <c r="QP220"/>
      <c r="QQ220"/>
      <c r="QR220"/>
      <c r="QS220"/>
      <c r="QT220"/>
      <c r="QU220"/>
      <c r="QV220"/>
      <c r="QW220"/>
      <c r="QX220"/>
      <c r="QY220"/>
      <c r="QZ220"/>
      <c r="RA220"/>
      <c r="RB220"/>
      <c r="RC220"/>
      <c r="RD220"/>
      <c r="RE220"/>
      <c r="RF220"/>
      <c r="RG220"/>
      <c r="RH220"/>
      <c r="RI220"/>
      <c r="RJ220"/>
      <c r="RK220"/>
      <c r="RL220"/>
      <c r="RM220"/>
      <c r="RN220"/>
      <c r="RO220"/>
      <c r="RP220"/>
      <c r="RQ220"/>
      <c r="RR220"/>
      <c r="RS220"/>
      <c r="RT220"/>
      <c r="RU220"/>
      <c r="RV220"/>
      <c r="RW220"/>
      <c r="RX220"/>
      <c r="RY220"/>
      <c r="RZ220"/>
      <c r="SA220"/>
      <c r="SB220"/>
      <c r="SC220"/>
      <c r="SD220"/>
      <c r="SE220"/>
      <c r="SF220"/>
      <c r="SG220"/>
      <c r="SH220"/>
      <c r="SI220"/>
      <c r="SJ220"/>
      <c r="SK220"/>
      <c r="SL220"/>
      <c r="SM220"/>
      <c r="SN220"/>
      <c r="SO220"/>
      <c r="SP220"/>
      <c r="SQ220"/>
      <c r="SR220"/>
      <c r="SS220"/>
      <c r="ST220"/>
      <c r="SU220"/>
      <c r="SV220"/>
      <c r="SW220"/>
      <c r="SX220"/>
      <c r="SY220"/>
      <c r="SZ220"/>
      <c r="TA220"/>
      <c r="TB220"/>
      <c r="TC220"/>
      <c r="TD220"/>
      <c r="TE220"/>
      <c r="TF220"/>
      <c r="TG220"/>
      <c r="TH220"/>
      <c r="TI220"/>
      <c r="TJ220"/>
      <c r="TK220"/>
      <c r="TL220"/>
      <c r="TM220"/>
      <c r="TN220"/>
      <c r="TO220"/>
      <c r="TP220"/>
      <c r="TQ220"/>
      <c r="TR220"/>
      <c r="TS220"/>
      <c r="TT220"/>
      <c r="TU220"/>
      <c r="TV220"/>
      <c r="TW220"/>
      <c r="TX220"/>
      <c r="TY220"/>
      <c r="TZ220"/>
      <c r="UA220"/>
      <c r="UB220"/>
      <c r="UC220"/>
      <c r="UD220"/>
      <c r="UE220"/>
      <c r="UF220"/>
      <c r="UG220"/>
      <c r="UH220"/>
      <c r="UI220"/>
      <c r="UJ220"/>
      <c r="UK220"/>
      <c r="UL220"/>
      <c r="UM220"/>
      <c r="UN220"/>
      <c r="UO220"/>
      <c r="UP220"/>
      <c r="UQ220"/>
      <c r="UR220"/>
      <c r="US220"/>
      <c r="UT220"/>
      <c r="UU220"/>
      <c r="UV220"/>
      <c r="UW220"/>
      <c r="UX220"/>
      <c r="UY220"/>
      <c r="UZ220"/>
      <c r="VA220"/>
      <c r="VB220"/>
      <c r="VC220"/>
      <c r="VD220"/>
      <c r="VE220"/>
      <c r="VF220"/>
      <c r="VG220"/>
      <c r="VH220"/>
      <c r="VI220"/>
      <c r="VJ220"/>
      <c r="VK220"/>
      <c r="VL220"/>
      <c r="VM220"/>
      <c r="VN220"/>
      <c r="VO220"/>
      <c r="VP220"/>
      <c r="VQ220"/>
      <c r="VR220"/>
      <c r="VS220"/>
      <c r="VT220"/>
      <c r="VU220"/>
      <c r="VV220"/>
      <c r="VW220"/>
      <c r="VX220"/>
      <c r="VY220"/>
      <c r="VZ220"/>
      <c r="WA220"/>
      <c r="WB220"/>
      <c r="WC220"/>
      <c r="WD220"/>
      <c r="WE220"/>
      <c r="WF220"/>
      <c r="WG220"/>
      <c r="WH220"/>
      <c r="WI220"/>
      <c r="WJ220"/>
      <c r="WK220"/>
      <c r="WL220"/>
      <c r="WM220"/>
      <c r="WN220"/>
      <c r="WO220"/>
      <c r="WP220"/>
      <c r="WQ220"/>
      <c r="WR220"/>
      <c r="WS220"/>
      <c r="WT220"/>
      <c r="WU220"/>
      <c r="WV220"/>
      <c r="WW220"/>
      <c r="WX220"/>
      <c r="WY220"/>
      <c r="WZ220"/>
      <c r="XA220"/>
      <c r="XB220"/>
      <c r="XC220"/>
      <c r="XD220"/>
      <c r="XE220"/>
      <c r="XF220"/>
      <c r="XG220"/>
      <c r="XH220"/>
      <c r="XI220"/>
      <c r="XJ220"/>
      <c r="XK220"/>
      <c r="XL220"/>
      <c r="XM220"/>
      <c r="XN220"/>
      <c r="XO220"/>
      <c r="XP220"/>
      <c r="XQ220"/>
      <c r="XR220"/>
      <c r="XS220"/>
      <c r="XT220"/>
      <c r="XU220"/>
      <c r="XV220"/>
      <c r="XW220"/>
      <c r="XX220"/>
      <c r="XY220"/>
      <c r="XZ220"/>
      <c r="YA220"/>
      <c r="YB220"/>
      <c r="YC220"/>
      <c r="YD220"/>
      <c r="YE220"/>
      <c r="YF220"/>
      <c r="YG220"/>
      <c r="YH220"/>
      <c r="YI220"/>
      <c r="YJ220"/>
      <c r="YK220"/>
      <c r="YL220"/>
      <c r="YM220"/>
      <c r="YN220"/>
      <c r="YO220"/>
      <c r="YP220"/>
      <c r="YQ220"/>
      <c r="YR220"/>
      <c r="YS220"/>
      <c r="YT220"/>
      <c r="YU220"/>
      <c r="YV220"/>
      <c r="YW220"/>
      <c r="YX220"/>
      <c r="YY220"/>
      <c r="YZ220"/>
      <c r="ZA220"/>
      <c r="ZB220"/>
      <c r="ZC220"/>
      <c r="ZD220"/>
      <c r="ZE220"/>
      <c r="ZF220"/>
      <c r="ZG220"/>
      <c r="ZH220"/>
      <c r="ZI220"/>
      <c r="ZJ220"/>
      <c r="ZK220"/>
      <c r="ZL220"/>
      <c r="ZM220"/>
      <c r="ZN220"/>
      <c r="ZO220"/>
      <c r="ZP220"/>
      <c r="ZQ220"/>
      <c r="ZR220"/>
      <c r="ZS220"/>
      <c r="ZT220"/>
      <c r="ZU220"/>
      <c r="ZV220"/>
      <c r="ZW220"/>
      <c r="ZX220"/>
      <c r="ZY220"/>
      <c r="ZZ220"/>
      <c r="AAA220"/>
      <c r="AAB220"/>
      <c r="AAC220"/>
      <c r="AAD220"/>
      <c r="AAE220"/>
      <c r="AAF220"/>
      <c r="AAG220"/>
      <c r="AAH220"/>
      <c r="AAI220"/>
      <c r="AAJ220"/>
      <c r="AAK220"/>
      <c r="AAL220"/>
      <c r="AAM220"/>
      <c r="AAN220"/>
      <c r="AAO220"/>
      <c r="AAP220"/>
      <c r="AAQ220"/>
      <c r="AAR220"/>
      <c r="AAS220"/>
      <c r="AAT220"/>
      <c r="AAU220"/>
      <c r="AAV220"/>
      <c r="AAW220"/>
      <c r="AAX220"/>
      <c r="AAY220"/>
      <c r="AAZ220"/>
      <c r="ABA220"/>
      <c r="ABB220"/>
      <c r="ABC220"/>
      <c r="ABD220"/>
      <c r="ABE220"/>
      <c r="ABF220"/>
      <c r="ABG220"/>
      <c r="ABH220"/>
      <c r="ABI220"/>
      <c r="ABJ220"/>
      <c r="ABK220"/>
      <c r="ABL220"/>
      <c r="ABM220"/>
      <c r="ABN220"/>
      <c r="ABO220"/>
      <c r="ABP220"/>
      <c r="ABQ220"/>
      <c r="ABR220"/>
      <c r="ABS220"/>
      <c r="ABT220"/>
      <c r="ABU220"/>
      <c r="ABV220"/>
      <c r="ABW220"/>
      <c r="ABX220"/>
      <c r="ABY220"/>
      <c r="ABZ220"/>
      <c r="ACA220"/>
      <c r="ACB220"/>
      <c r="ACC220"/>
      <c r="ACD220"/>
      <c r="ACE220"/>
      <c r="ACF220"/>
      <c r="ACG220"/>
      <c r="ACH220"/>
      <c r="ACI220"/>
      <c r="ACJ220"/>
      <c r="ACK220"/>
      <c r="ACL220"/>
      <c r="ACM220"/>
      <c r="ACN220"/>
      <c r="ACO220"/>
      <c r="ACP220"/>
      <c r="ACQ220"/>
      <c r="ACR220"/>
      <c r="ACS220"/>
      <c r="ACT220"/>
      <c r="ACU220"/>
      <c r="ACV220"/>
      <c r="ACW220"/>
      <c r="ACX220"/>
      <c r="ACY220"/>
      <c r="ACZ220"/>
      <c r="ADA220"/>
      <c r="ADB220"/>
      <c r="ADC220"/>
      <c r="ADD220"/>
      <c r="ADE220"/>
      <c r="ADF220"/>
      <c r="ADG220"/>
      <c r="ADH220"/>
      <c r="ADI220"/>
      <c r="ADJ220"/>
      <c r="ADK220"/>
      <c r="ADL220"/>
      <c r="ADM220"/>
      <c r="ADN220"/>
      <c r="ADO220"/>
      <c r="ADP220"/>
      <c r="ADQ220"/>
      <c r="ADR220"/>
      <c r="ADS220"/>
      <c r="ADT220"/>
      <c r="ADU220"/>
      <c r="ADV220"/>
      <c r="ADW220"/>
      <c r="ADX220"/>
      <c r="ADY220"/>
      <c r="ADZ220"/>
      <c r="AEA220"/>
      <c r="AEB220"/>
      <c r="AEC220"/>
      <c r="AED220"/>
      <c r="AEE220"/>
      <c r="AEF220"/>
      <c r="AEG220"/>
      <c r="AEH220"/>
      <c r="AEI220"/>
      <c r="AEJ220"/>
      <c r="AEK220"/>
      <c r="AEL220"/>
      <c r="AEM220"/>
      <c r="AEN220"/>
      <c r="AEO220"/>
      <c r="AEP220"/>
      <c r="AEQ220"/>
      <c r="AER220"/>
      <c r="AES220"/>
      <c r="AET220"/>
      <c r="AEU220"/>
      <c r="AEV220"/>
      <c r="AEW220"/>
      <c r="AEX220"/>
      <c r="AEY220"/>
      <c r="AEZ220"/>
      <c r="AFA220"/>
      <c r="AFB220"/>
      <c r="AFC220"/>
      <c r="AFD220"/>
      <c r="AFE220"/>
      <c r="AFF220"/>
      <c r="AFG220"/>
      <c r="AFH220"/>
      <c r="AFI220"/>
      <c r="AFJ220"/>
      <c r="AFK220"/>
      <c r="AFL220"/>
      <c r="AFM220"/>
      <c r="AFN220"/>
      <c r="AFO220"/>
      <c r="AFP220"/>
      <c r="AFQ220"/>
      <c r="AFR220"/>
      <c r="AFS220"/>
      <c r="AFT220"/>
      <c r="AFU220"/>
      <c r="AFV220"/>
      <c r="AFW220"/>
      <c r="AFX220"/>
      <c r="AFY220"/>
      <c r="AFZ220"/>
      <c r="AGA220"/>
      <c r="AGB220"/>
      <c r="AGC220"/>
      <c r="AGD220"/>
      <c r="AGE220"/>
      <c r="AGF220"/>
      <c r="AGG220"/>
      <c r="AGH220"/>
      <c r="AGI220"/>
      <c r="AGJ220"/>
      <c r="AGK220"/>
      <c r="AGL220"/>
      <c r="AGM220"/>
      <c r="AGN220"/>
      <c r="AGO220"/>
      <c r="AGP220"/>
      <c r="AGQ220"/>
      <c r="AGR220"/>
      <c r="AGS220"/>
      <c r="AGT220"/>
      <c r="AGU220"/>
      <c r="AGV220"/>
      <c r="AGW220"/>
      <c r="AGX220"/>
      <c r="AGY220"/>
      <c r="AGZ220"/>
      <c r="AHA220"/>
      <c r="AHB220"/>
      <c r="AHC220"/>
      <c r="AHD220"/>
      <c r="AHE220"/>
      <c r="AHF220"/>
      <c r="AHG220"/>
      <c r="AHH220"/>
      <c r="AHI220"/>
      <c r="AHJ220"/>
      <c r="AHK220"/>
      <c r="AHL220"/>
      <c r="AHM220"/>
      <c r="AHN220"/>
      <c r="AHO220"/>
      <c r="AHP220"/>
      <c r="AHQ220"/>
      <c r="AHR220"/>
      <c r="AHS220"/>
      <c r="AHT220"/>
      <c r="AHU220"/>
      <c r="AHV220"/>
      <c r="AHW220"/>
      <c r="AHX220"/>
      <c r="AHY220"/>
      <c r="AHZ220"/>
      <c r="AIA220"/>
      <c r="AIB220"/>
      <c r="AIC220"/>
      <c r="AID220"/>
      <c r="AIE220"/>
      <c r="AIF220"/>
      <c r="AIG220"/>
      <c r="AIH220"/>
      <c r="AII220"/>
      <c r="AIJ220"/>
      <c r="AIK220"/>
      <c r="AIL220"/>
      <c r="AIM220"/>
      <c r="AIN220"/>
      <c r="AIO220"/>
      <c r="AIP220"/>
      <c r="AIQ220"/>
      <c r="AIR220"/>
      <c r="AIS220"/>
      <c r="AIT220"/>
      <c r="AIU220"/>
      <c r="AIV220"/>
      <c r="AIW220"/>
      <c r="AIX220"/>
      <c r="AIY220"/>
      <c r="AIZ220"/>
      <c r="AJA220"/>
      <c r="AJB220"/>
      <c r="AJC220"/>
      <c r="AJD220"/>
      <c r="AJE220"/>
      <c r="AJF220"/>
      <c r="AJG220"/>
      <c r="AJH220"/>
      <c r="AJI220"/>
      <c r="AJJ220"/>
      <c r="AJK220"/>
      <c r="AJL220"/>
      <c r="AJM220"/>
      <c r="AJN220"/>
      <c r="AJO220"/>
      <c r="AJP220"/>
      <c r="AJQ220"/>
      <c r="AJR220"/>
      <c r="AJS220"/>
      <c r="AJT220"/>
      <c r="AJU220"/>
      <c r="AJV220"/>
      <c r="AJW220"/>
      <c r="AJX220"/>
      <c r="AJY220"/>
      <c r="AJZ220"/>
      <c r="AKA220"/>
      <c r="AKB220"/>
      <c r="AKC220"/>
      <c r="AKD220"/>
      <c r="AKE220"/>
      <c r="AKF220"/>
      <c r="AKG220"/>
      <c r="AKH220"/>
      <c r="AKI220"/>
      <c r="AKJ220"/>
      <c r="AKK220"/>
      <c r="AKL220"/>
      <c r="AKM220"/>
      <c r="AKN220"/>
      <c r="AKO220"/>
      <c r="AKP220"/>
      <c r="AKQ220"/>
      <c r="AKR220"/>
      <c r="AKS220"/>
      <c r="AKT220"/>
      <c r="AKU220"/>
      <c r="AKV220"/>
      <c r="AKW220"/>
      <c r="AKX220"/>
      <c r="AKY220"/>
      <c r="AKZ220"/>
      <c r="ALA220"/>
      <c r="ALB220"/>
      <c r="ALC220"/>
      <c r="ALD220"/>
      <c r="ALE220"/>
      <c r="ALF220"/>
      <c r="ALG220"/>
      <c r="ALH220"/>
      <c r="ALI220"/>
      <c r="ALJ220"/>
      <c r="ALK220"/>
      <c r="ALL220"/>
      <c r="ALM220"/>
      <c r="ALN220"/>
      <c r="ALO220"/>
      <c r="ALP220"/>
      <c r="ALQ220"/>
      <c r="ALR220"/>
      <c r="ALS220"/>
      <c r="ALT220"/>
      <c r="ALU220"/>
      <c r="ALV220"/>
      <c r="ALW220"/>
      <c r="ALX220"/>
      <c r="ALY220"/>
      <c r="ALZ220"/>
      <c r="AMA220"/>
      <c r="AMB220"/>
      <c r="AMC220"/>
      <c r="AMD220"/>
      <c r="AME220"/>
      <c r="AMF220"/>
      <c r="AMG220"/>
      <c r="AMH220"/>
      <c r="AMI220"/>
      <c r="AMJ220"/>
    </row>
    <row r="221" spans="1:1024">
      <c r="A221" s="700" t="s">
        <v>335</v>
      </c>
      <c r="B221" s="942" t="s">
        <v>336</v>
      </c>
      <c r="C221" s="942"/>
      <c r="D221" s="942"/>
      <c r="E221" s="942"/>
      <c r="F221" s="942"/>
      <c r="G221" s="942"/>
      <c r="H221" s="942"/>
      <c r="I221" s="942"/>
      <c r="J221" s="942"/>
      <c r="K221" s="942"/>
      <c r="L221" s="942"/>
      <c r="M221" s="942"/>
      <c r="N221" s="942"/>
      <c r="O221" s="942"/>
      <c r="P221" s="942"/>
      <c r="Q221" s="942"/>
      <c r="R221" s="942"/>
      <c r="S221" s="942"/>
      <c r="T221" s="942"/>
      <c r="U221" s="942"/>
      <c r="V221" s="942"/>
      <c r="W221" s="942"/>
      <c r="X221" s="942"/>
      <c r="Y221" s="942"/>
      <c r="Z221" s="942"/>
      <c r="AA221" s="942"/>
      <c r="AB221" s="942"/>
      <c r="AC221" s="942"/>
      <c r="AD221" s="942"/>
      <c r="AE221" s="942"/>
      <c r="AF221" s="942"/>
      <c r="AG221" s="942"/>
      <c r="AH221" s="942"/>
      <c r="AI221" s="942"/>
      <c r="AJ221" s="699" t="str">
        <f>X48</f>
        <v>×</v>
      </c>
      <c r="AK221"/>
      <c r="AL221"/>
      <c r="AM221" s="560"/>
      <c r="AN221" s="560"/>
      <c r="AO221" s="560"/>
      <c r="AP221" s="560"/>
      <c r="AQ221" s="560"/>
      <c r="AR221" s="560"/>
      <c r="AS221" s="560"/>
      <c r="AT221" s="560"/>
      <c r="AU221" s="560"/>
      <c r="AV221" s="560"/>
      <c r="AW221" s="560"/>
      <c r="AX221" s="561"/>
      <c r="AY221" s="561"/>
      <c r="AZ221" s="56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c r="MT221"/>
      <c r="MU221"/>
      <c r="MV221"/>
      <c r="MW221"/>
      <c r="MX221"/>
      <c r="MY221"/>
      <c r="MZ221"/>
      <c r="NA221"/>
      <c r="NB221"/>
      <c r="NC221"/>
      <c r="ND221"/>
      <c r="NE221"/>
      <c r="NF221"/>
      <c r="NG221"/>
      <c r="NH221"/>
      <c r="NI221"/>
      <c r="NJ221"/>
      <c r="NK221"/>
      <c r="NL221"/>
      <c r="NM221"/>
      <c r="NN221"/>
      <c r="NO221"/>
      <c r="NP221"/>
      <c r="NQ221"/>
      <c r="NR221"/>
      <c r="NS221"/>
      <c r="NT221"/>
      <c r="NU221"/>
      <c r="NV221"/>
      <c r="NW221"/>
      <c r="NX221"/>
      <c r="NY221"/>
      <c r="NZ221"/>
      <c r="OA221"/>
      <c r="OB221"/>
      <c r="OC221"/>
      <c r="OD221"/>
      <c r="OE221"/>
      <c r="OF221"/>
      <c r="OG221"/>
      <c r="OH221"/>
      <c r="OI221"/>
      <c r="OJ221"/>
      <c r="OK221"/>
      <c r="OL221"/>
      <c r="OM221"/>
      <c r="ON221"/>
      <c r="OO221"/>
      <c r="OP221"/>
      <c r="OQ221"/>
      <c r="OR221"/>
      <c r="OS221"/>
      <c r="OT221"/>
      <c r="OU221"/>
      <c r="OV221"/>
      <c r="OW221"/>
      <c r="OX221"/>
      <c r="OY221"/>
      <c r="OZ221"/>
      <c r="PA221"/>
      <c r="PB221"/>
      <c r="PC221"/>
      <c r="PD221"/>
      <c r="PE221"/>
      <c r="PF221"/>
      <c r="PG221"/>
      <c r="PH221"/>
      <c r="PI221"/>
      <c r="PJ221"/>
      <c r="PK221"/>
      <c r="PL221"/>
      <c r="PM221"/>
      <c r="PN221"/>
      <c r="PO221"/>
      <c r="PP221"/>
      <c r="PQ221"/>
      <c r="PR221"/>
      <c r="PS221"/>
      <c r="PT221"/>
      <c r="PU221"/>
      <c r="PV221"/>
      <c r="PW221"/>
      <c r="PX221"/>
      <c r="PY221"/>
      <c r="PZ221"/>
      <c r="QA221"/>
      <c r="QB221"/>
      <c r="QC221"/>
      <c r="QD221"/>
      <c r="QE221"/>
      <c r="QF221"/>
      <c r="QG221"/>
      <c r="QH221"/>
      <c r="QI221"/>
      <c r="QJ221"/>
      <c r="QK221"/>
      <c r="QL221"/>
      <c r="QM221"/>
      <c r="QN221"/>
      <c r="QO221"/>
      <c r="QP221"/>
      <c r="QQ221"/>
      <c r="QR221"/>
      <c r="QS221"/>
      <c r="QT221"/>
      <c r="QU221"/>
      <c r="QV221"/>
      <c r="QW221"/>
      <c r="QX221"/>
      <c r="QY221"/>
      <c r="QZ221"/>
      <c r="RA221"/>
      <c r="RB221"/>
      <c r="RC221"/>
      <c r="RD221"/>
      <c r="RE221"/>
      <c r="RF221"/>
      <c r="RG221"/>
      <c r="RH221"/>
      <c r="RI221"/>
      <c r="RJ221"/>
      <c r="RK221"/>
      <c r="RL221"/>
      <c r="RM221"/>
      <c r="RN221"/>
      <c r="RO221"/>
      <c r="RP221"/>
      <c r="RQ221"/>
      <c r="RR221"/>
      <c r="RS221"/>
      <c r="RT221"/>
      <c r="RU221"/>
      <c r="RV221"/>
      <c r="RW221"/>
      <c r="RX221"/>
      <c r="RY221"/>
      <c r="RZ221"/>
      <c r="SA221"/>
      <c r="SB221"/>
      <c r="SC221"/>
      <c r="SD221"/>
      <c r="SE221"/>
      <c r="SF221"/>
      <c r="SG221"/>
      <c r="SH221"/>
      <c r="SI221"/>
      <c r="SJ221"/>
      <c r="SK221"/>
      <c r="SL221"/>
      <c r="SM221"/>
      <c r="SN221"/>
      <c r="SO221"/>
      <c r="SP221"/>
      <c r="SQ221"/>
      <c r="SR221"/>
      <c r="SS221"/>
      <c r="ST221"/>
      <c r="SU221"/>
      <c r="SV221"/>
      <c r="SW221"/>
      <c r="SX221"/>
      <c r="SY221"/>
      <c r="SZ221"/>
      <c r="TA221"/>
      <c r="TB221"/>
      <c r="TC221"/>
      <c r="TD221"/>
      <c r="TE221"/>
      <c r="TF221"/>
      <c r="TG221"/>
      <c r="TH221"/>
      <c r="TI221"/>
      <c r="TJ221"/>
      <c r="TK221"/>
      <c r="TL221"/>
      <c r="TM221"/>
      <c r="TN221"/>
      <c r="TO221"/>
      <c r="TP221"/>
      <c r="TQ221"/>
      <c r="TR221"/>
      <c r="TS221"/>
      <c r="TT221"/>
      <c r="TU221"/>
      <c r="TV221"/>
      <c r="TW221"/>
      <c r="TX221"/>
      <c r="TY221"/>
      <c r="TZ221"/>
      <c r="UA221"/>
      <c r="UB221"/>
      <c r="UC221"/>
      <c r="UD221"/>
      <c r="UE221"/>
      <c r="UF221"/>
      <c r="UG221"/>
      <c r="UH221"/>
      <c r="UI221"/>
      <c r="UJ221"/>
      <c r="UK221"/>
      <c r="UL221"/>
      <c r="UM221"/>
      <c r="UN221"/>
      <c r="UO221"/>
      <c r="UP221"/>
      <c r="UQ221"/>
      <c r="UR221"/>
      <c r="US221"/>
      <c r="UT221"/>
      <c r="UU221"/>
      <c r="UV221"/>
      <c r="UW221"/>
      <c r="UX221"/>
      <c r="UY221"/>
      <c r="UZ221"/>
      <c r="VA221"/>
      <c r="VB221"/>
      <c r="VC221"/>
      <c r="VD221"/>
      <c r="VE221"/>
      <c r="VF221"/>
      <c r="VG221"/>
      <c r="VH221"/>
      <c r="VI221"/>
      <c r="VJ221"/>
      <c r="VK221"/>
      <c r="VL221"/>
      <c r="VM221"/>
      <c r="VN221"/>
      <c r="VO221"/>
      <c r="VP221"/>
      <c r="VQ221"/>
      <c r="VR221"/>
      <c r="VS221"/>
      <c r="VT221"/>
      <c r="VU221"/>
      <c r="VV221"/>
      <c r="VW221"/>
      <c r="VX221"/>
      <c r="VY221"/>
      <c r="VZ221"/>
      <c r="WA221"/>
      <c r="WB221"/>
      <c r="WC221"/>
      <c r="WD221"/>
      <c r="WE221"/>
      <c r="WF221"/>
      <c r="WG221"/>
      <c r="WH221"/>
      <c r="WI221"/>
      <c r="WJ221"/>
      <c r="WK221"/>
      <c r="WL221"/>
      <c r="WM221"/>
      <c r="WN221"/>
      <c r="WO221"/>
      <c r="WP221"/>
      <c r="WQ221"/>
      <c r="WR221"/>
      <c r="WS221"/>
      <c r="WT221"/>
      <c r="WU221"/>
      <c r="WV221"/>
      <c r="WW221"/>
      <c r="WX221"/>
      <c r="WY221"/>
      <c r="WZ221"/>
      <c r="XA221"/>
      <c r="XB221"/>
      <c r="XC221"/>
      <c r="XD221"/>
      <c r="XE221"/>
      <c r="XF221"/>
      <c r="XG221"/>
      <c r="XH221"/>
      <c r="XI221"/>
      <c r="XJ221"/>
      <c r="XK221"/>
      <c r="XL221"/>
      <c r="XM221"/>
      <c r="XN221"/>
      <c r="XO221"/>
      <c r="XP221"/>
      <c r="XQ221"/>
      <c r="XR221"/>
      <c r="XS221"/>
      <c r="XT221"/>
      <c r="XU221"/>
      <c r="XV221"/>
      <c r="XW221"/>
      <c r="XX221"/>
      <c r="XY221"/>
      <c r="XZ221"/>
      <c r="YA221"/>
      <c r="YB221"/>
      <c r="YC221"/>
      <c r="YD221"/>
      <c r="YE221"/>
      <c r="YF221"/>
      <c r="YG221"/>
      <c r="YH221"/>
      <c r="YI221"/>
      <c r="YJ221"/>
      <c r="YK221"/>
      <c r="YL221"/>
      <c r="YM221"/>
      <c r="YN221"/>
      <c r="YO221"/>
      <c r="YP221"/>
      <c r="YQ221"/>
      <c r="YR221"/>
      <c r="YS221"/>
      <c r="YT221"/>
      <c r="YU221"/>
      <c r="YV221"/>
      <c r="YW221"/>
      <c r="YX221"/>
      <c r="YY221"/>
      <c r="YZ221"/>
      <c r="ZA221"/>
      <c r="ZB221"/>
      <c r="ZC221"/>
      <c r="ZD221"/>
      <c r="ZE221"/>
      <c r="ZF221"/>
      <c r="ZG221"/>
      <c r="ZH221"/>
      <c r="ZI221"/>
      <c r="ZJ221"/>
      <c r="ZK221"/>
      <c r="ZL221"/>
      <c r="ZM221"/>
      <c r="ZN221"/>
      <c r="ZO221"/>
      <c r="ZP221"/>
      <c r="ZQ221"/>
      <c r="ZR221"/>
      <c r="ZS221"/>
      <c r="ZT221"/>
      <c r="ZU221"/>
      <c r="ZV221"/>
      <c r="ZW221"/>
      <c r="ZX221"/>
      <c r="ZY221"/>
      <c r="ZZ221"/>
      <c r="AAA221"/>
      <c r="AAB221"/>
      <c r="AAC221"/>
      <c r="AAD221"/>
      <c r="AAE221"/>
      <c r="AAF221"/>
      <c r="AAG221"/>
      <c r="AAH221"/>
      <c r="AAI221"/>
      <c r="AAJ221"/>
      <c r="AAK221"/>
      <c r="AAL221"/>
      <c r="AAM221"/>
      <c r="AAN221"/>
      <c r="AAO221"/>
      <c r="AAP221"/>
      <c r="AAQ221"/>
      <c r="AAR221"/>
      <c r="AAS221"/>
      <c r="AAT221"/>
      <c r="AAU221"/>
      <c r="AAV221"/>
      <c r="AAW221"/>
      <c r="AAX221"/>
      <c r="AAY221"/>
      <c r="AAZ221"/>
      <c r="ABA221"/>
      <c r="ABB221"/>
      <c r="ABC221"/>
      <c r="ABD221"/>
      <c r="ABE221"/>
      <c r="ABF221"/>
      <c r="ABG221"/>
      <c r="ABH221"/>
      <c r="ABI221"/>
      <c r="ABJ221"/>
      <c r="ABK221"/>
      <c r="ABL221"/>
      <c r="ABM221"/>
      <c r="ABN221"/>
      <c r="ABO221"/>
      <c r="ABP221"/>
      <c r="ABQ221"/>
      <c r="ABR221"/>
      <c r="ABS221"/>
      <c r="ABT221"/>
      <c r="ABU221"/>
      <c r="ABV221"/>
      <c r="ABW221"/>
      <c r="ABX221"/>
      <c r="ABY221"/>
      <c r="ABZ221"/>
      <c r="ACA221"/>
      <c r="ACB221"/>
      <c r="ACC221"/>
      <c r="ACD221"/>
      <c r="ACE221"/>
      <c r="ACF221"/>
      <c r="ACG221"/>
      <c r="ACH221"/>
      <c r="ACI221"/>
      <c r="ACJ221"/>
      <c r="ACK221"/>
      <c r="ACL221"/>
      <c r="ACM221"/>
      <c r="ACN221"/>
      <c r="ACO221"/>
      <c r="ACP221"/>
      <c r="ACQ221"/>
      <c r="ACR221"/>
      <c r="ACS221"/>
      <c r="ACT221"/>
      <c r="ACU221"/>
      <c r="ACV221"/>
      <c r="ACW221"/>
      <c r="ACX221"/>
      <c r="ACY221"/>
      <c r="ACZ221"/>
      <c r="ADA221"/>
      <c r="ADB221"/>
      <c r="ADC221"/>
      <c r="ADD221"/>
      <c r="ADE221"/>
      <c r="ADF221"/>
      <c r="ADG221"/>
      <c r="ADH221"/>
      <c r="ADI221"/>
      <c r="ADJ221"/>
      <c r="ADK221"/>
      <c r="ADL221"/>
      <c r="ADM221"/>
      <c r="ADN221"/>
      <c r="ADO221"/>
      <c r="ADP221"/>
      <c r="ADQ221"/>
      <c r="ADR221"/>
      <c r="ADS221"/>
      <c r="ADT221"/>
      <c r="ADU221"/>
      <c r="ADV221"/>
      <c r="ADW221"/>
      <c r="ADX221"/>
      <c r="ADY221"/>
      <c r="ADZ221"/>
      <c r="AEA221"/>
      <c r="AEB221"/>
      <c r="AEC221"/>
      <c r="AED221"/>
      <c r="AEE221"/>
      <c r="AEF221"/>
      <c r="AEG221"/>
      <c r="AEH221"/>
      <c r="AEI221"/>
      <c r="AEJ221"/>
      <c r="AEK221"/>
      <c r="AEL221"/>
      <c r="AEM221"/>
      <c r="AEN221"/>
      <c r="AEO221"/>
      <c r="AEP221"/>
      <c r="AEQ221"/>
      <c r="AER221"/>
      <c r="AES221"/>
      <c r="AET221"/>
      <c r="AEU221"/>
      <c r="AEV221"/>
      <c r="AEW221"/>
      <c r="AEX221"/>
      <c r="AEY221"/>
      <c r="AEZ221"/>
      <c r="AFA221"/>
      <c r="AFB221"/>
      <c r="AFC221"/>
      <c r="AFD221"/>
      <c r="AFE221"/>
      <c r="AFF221"/>
      <c r="AFG221"/>
      <c r="AFH221"/>
      <c r="AFI221"/>
      <c r="AFJ221"/>
      <c r="AFK221"/>
      <c r="AFL221"/>
      <c r="AFM221"/>
      <c r="AFN221"/>
      <c r="AFO221"/>
      <c r="AFP221"/>
      <c r="AFQ221"/>
      <c r="AFR221"/>
      <c r="AFS221"/>
      <c r="AFT221"/>
      <c r="AFU221"/>
      <c r="AFV221"/>
      <c r="AFW221"/>
      <c r="AFX221"/>
      <c r="AFY221"/>
      <c r="AFZ221"/>
      <c r="AGA221"/>
      <c r="AGB221"/>
      <c r="AGC221"/>
      <c r="AGD221"/>
      <c r="AGE221"/>
      <c r="AGF221"/>
      <c r="AGG221"/>
      <c r="AGH221"/>
      <c r="AGI221"/>
      <c r="AGJ221"/>
      <c r="AGK221"/>
      <c r="AGL221"/>
      <c r="AGM221"/>
      <c r="AGN221"/>
      <c r="AGO221"/>
      <c r="AGP221"/>
      <c r="AGQ221"/>
      <c r="AGR221"/>
      <c r="AGS221"/>
      <c r="AGT221"/>
      <c r="AGU221"/>
      <c r="AGV221"/>
      <c r="AGW221"/>
      <c r="AGX221"/>
      <c r="AGY221"/>
      <c r="AGZ221"/>
      <c r="AHA221"/>
      <c r="AHB221"/>
      <c r="AHC221"/>
      <c r="AHD221"/>
      <c r="AHE221"/>
      <c r="AHF221"/>
      <c r="AHG221"/>
      <c r="AHH221"/>
      <c r="AHI221"/>
      <c r="AHJ221"/>
      <c r="AHK221"/>
      <c r="AHL221"/>
      <c r="AHM221"/>
      <c r="AHN221"/>
      <c r="AHO221"/>
      <c r="AHP221"/>
      <c r="AHQ221"/>
      <c r="AHR221"/>
      <c r="AHS221"/>
      <c r="AHT221"/>
      <c r="AHU221"/>
      <c r="AHV221"/>
      <c r="AHW221"/>
      <c r="AHX221"/>
      <c r="AHY221"/>
      <c r="AHZ221"/>
      <c r="AIA221"/>
      <c r="AIB221"/>
      <c r="AIC221"/>
      <c r="AID221"/>
      <c r="AIE221"/>
      <c r="AIF221"/>
      <c r="AIG221"/>
      <c r="AIH221"/>
      <c r="AII221"/>
      <c r="AIJ221"/>
      <c r="AIK221"/>
      <c r="AIL221"/>
      <c r="AIM221"/>
      <c r="AIN221"/>
      <c r="AIO221"/>
      <c r="AIP221"/>
      <c r="AIQ221"/>
      <c r="AIR221"/>
      <c r="AIS221"/>
      <c r="AIT221"/>
      <c r="AIU221"/>
      <c r="AIV221"/>
      <c r="AIW221"/>
      <c r="AIX221"/>
      <c r="AIY221"/>
      <c r="AIZ221"/>
      <c r="AJA221"/>
      <c r="AJB221"/>
      <c r="AJC221"/>
      <c r="AJD221"/>
      <c r="AJE221"/>
      <c r="AJF221"/>
      <c r="AJG221"/>
      <c r="AJH221"/>
      <c r="AJI221"/>
      <c r="AJJ221"/>
      <c r="AJK221"/>
      <c r="AJL221"/>
      <c r="AJM221"/>
      <c r="AJN221"/>
      <c r="AJO221"/>
      <c r="AJP221"/>
      <c r="AJQ221"/>
      <c r="AJR221"/>
      <c r="AJS221"/>
      <c r="AJT221"/>
      <c r="AJU221"/>
      <c r="AJV221"/>
      <c r="AJW221"/>
      <c r="AJX221"/>
      <c r="AJY221"/>
      <c r="AJZ221"/>
      <c r="AKA221"/>
      <c r="AKB221"/>
      <c r="AKC221"/>
      <c r="AKD221"/>
      <c r="AKE221"/>
      <c r="AKF221"/>
      <c r="AKG221"/>
      <c r="AKH221"/>
      <c r="AKI221"/>
      <c r="AKJ221"/>
      <c r="AKK221"/>
      <c r="AKL221"/>
      <c r="AKM221"/>
      <c r="AKN221"/>
      <c r="AKO221"/>
      <c r="AKP221"/>
      <c r="AKQ221"/>
      <c r="AKR221"/>
      <c r="AKS221"/>
      <c r="AKT221"/>
      <c r="AKU221"/>
      <c r="AKV221"/>
      <c r="AKW221"/>
      <c r="AKX221"/>
      <c r="AKY221"/>
      <c r="AKZ221"/>
      <c r="ALA221"/>
      <c r="ALB221"/>
      <c r="ALC221"/>
      <c r="ALD221"/>
      <c r="ALE221"/>
      <c r="ALF221"/>
      <c r="ALG221"/>
      <c r="ALH221"/>
      <c r="ALI221"/>
      <c r="ALJ221"/>
      <c r="ALK221"/>
      <c r="ALL221"/>
      <c r="ALM221"/>
      <c r="ALN221"/>
      <c r="ALO221"/>
      <c r="ALP221"/>
      <c r="ALQ221"/>
      <c r="ALR221"/>
      <c r="ALS221"/>
      <c r="ALT221"/>
      <c r="ALU221"/>
      <c r="ALV221"/>
      <c r="ALW221"/>
      <c r="ALX221"/>
      <c r="ALY221"/>
      <c r="ALZ221"/>
      <c r="AMA221"/>
      <c r="AMB221"/>
      <c r="AMC221"/>
      <c r="AMD221"/>
      <c r="AME221"/>
      <c r="AMF221"/>
      <c r="AMG221"/>
      <c r="AMH221"/>
      <c r="AMI221"/>
      <c r="AMJ221"/>
    </row>
    <row r="222" spans="1:1024">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s="177"/>
      <c r="AK222"/>
      <c r="AL222"/>
      <c r="AM222" s="560"/>
      <c r="AN222" s="560"/>
      <c r="AO222" s="560"/>
      <c r="AP222" s="560"/>
      <c r="AQ222" s="560"/>
      <c r="AR222" s="560"/>
      <c r="AS222" s="560"/>
      <c r="AT222" s="560"/>
      <c r="AU222" s="560"/>
      <c r="AV222" s="560"/>
      <c r="AW222" s="560"/>
      <c r="AX222" s="561"/>
      <c r="AY222" s="561"/>
      <c r="AZ222" s="561"/>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c r="MT222"/>
      <c r="MU222"/>
      <c r="MV222"/>
      <c r="MW222"/>
      <c r="MX222"/>
      <c r="MY222"/>
      <c r="MZ222"/>
      <c r="NA222"/>
      <c r="NB222"/>
      <c r="NC222"/>
      <c r="ND222"/>
      <c r="NE222"/>
      <c r="NF222"/>
      <c r="NG222"/>
      <c r="NH222"/>
      <c r="NI222"/>
      <c r="NJ222"/>
      <c r="NK222"/>
      <c r="NL222"/>
      <c r="NM222"/>
      <c r="NN222"/>
      <c r="NO222"/>
      <c r="NP222"/>
      <c r="NQ222"/>
      <c r="NR222"/>
      <c r="NS222"/>
      <c r="NT222"/>
      <c r="NU222"/>
      <c r="NV222"/>
      <c r="NW222"/>
      <c r="NX222"/>
      <c r="NY222"/>
      <c r="NZ222"/>
      <c r="OA222"/>
      <c r="OB222"/>
      <c r="OC222"/>
      <c r="OD222"/>
      <c r="OE222"/>
      <c r="OF222"/>
      <c r="OG222"/>
      <c r="OH222"/>
      <c r="OI222"/>
      <c r="OJ222"/>
      <c r="OK222"/>
      <c r="OL222"/>
      <c r="OM222"/>
      <c r="ON222"/>
      <c r="OO222"/>
      <c r="OP222"/>
      <c r="OQ222"/>
      <c r="OR222"/>
      <c r="OS222"/>
      <c r="OT222"/>
      <c r="OU222"/>
      <c r="OV222"/>
      <c r="OW222"/>
      <c r="OX222"/>
      <c r="OY222"/>
      <c r="OZ222"/>
      <c r="PA222"/>
      <c r="PB222"/>
      <c r="PC222"/>
      <c r="PD222"/>
      <c r="PE222"/>
      <c r="PF222"/>
      <c r="PG222"/>
      <c r="PH222"/>
      <c r="PI222"/>
      <c r="PJ222"/>
      <c r="PK222"/>
      <c r="PL222"/>
      <c r="PM222"/>
      <c r="PN222"/>
      <c r="PO222"/>
      <c r="PP222"/>
      <c r="PQ222"/>
      <c r="PR222"/>
      <c r="PS222"/>
      <c r="PT222"/>
      <c r="PU222"/>
      <c r="PV222"/>
      <c r="PW222"/>
      <c r="PX222"/>
      <c r="PY222"/>
      <c r="PZ222"/>
      <c r="QA222"/>
      <c r="QB222"/>
      <c r="QC222"/>
      <c r="QD222"/>
      <c r="QE222"/>
      <c r="QF222"/>
      <c r="QG222"/>
      <c r="QH222"/>
      <c r="QI222"/>
      <c r="QJ222"/>
      <c r="QK222"/>
      <c r="QL222"/>
      <c r="QM222"/>
      <c r="QN222"/>
      <c r="QO222"/>
      <c r="QP222"/>
      <c r="QQ222"/>
      <c r="QR222"/>
      <c r="QS222"/>
      <c r="QT222"/>
      <c r="QU222"/>
      <c r="QV222"/>
      <c r="QW222"/>
      <c r="QX222"/>
      <c r="QY222"/>
      <c r="QZ222"/>
      <c r="RA222"/>
      <c r="RB222"/>
      <c r="RC222"/>
      <c r="RD222"/>
      <c r="RE222"/>
      <c r="RF222"/>
      <c r="RG222"/>
      <c r="RH222"/>
      <c r="RI222"/>
      <c r="RJ222"/>
      <c r="RK222"/>
      <c r="RL222"/>
      <c r="RM222"/>
      <c r="RN222"/>
      <c r="RO222"/>
      <c r="RP222"/>
      <c r="RQ222"/>
      <c r="RR222"/>
      <c r="RS222"/>
      <c r="RT222"/>
      <c r="RU222"/>
      <c r="RV222"/>
      <c r="RW222"/>
      <c r="RX222"/>
      <c r="RY222"/>
      <c r="RZ222"/>
      <c r="SA222"/>
      <c r="SB222"/>
      <c r="SC222"/>
      <c r="SD222"/>
      <c r="SE222"/>
      <c r="SF222"/>
      <c r="SG222"/>
      <c r="SH222"/>
      <c r="SI222"/>
      <c r="SJ222"/>
      <c r="SK222"/>
      <c r="SL222"/>
      <c r="SM222"/>
      <c r="SN222"/>
      <c r="SO222"/>
      <c r="SP222"/>
      <c r="SQ222"/>
      <c r="SR222"/>
      <c r="SS222"/>
      <c r="ST222"/>
      <c r="SU222"/>
      <c r="SV222"/>
      <c r="SW222"/>
      <c r="SX222"/>
      <c r="SY222"/>
      <c r="SZ222"/>
      <c r="TA222"/>
      <c r="TB222"/>
      <c r="TC222"/>
      <c r="TD222"/>
      <c r="TE222"/>
      <c r="TF222"/>
      <c r="TG222"/>
      <c r="TH222"/>
      <c r="TI222"/>
      <c r="TJ222"/>
      <c r="TK222"/>
      <c r="TL222"/>
      <c r="TM222"/>
      <c r="TN222"/>
      <c r="TO222"/>
      <c r="TP222"/>
      <c r="TQ222"/>
      <c r="TR222"/>
      <c r="TS222"/>
      <c r="TT222"/>
      <c r="TU222"/>
      <c r="TV222"/>
      <c r="TW222"/>
      <c r="TX222"/>
      <c r="TY222"/>
      <c r="TZ222"/>
      <c r="UA222"/>
      <c r="UB222"/>
      <c r="UC222"/>
      <c r="UD222"/>
      <c r="UE222"/>
      <c r="UF222"/>
      <c r="UG222"/>
      <c r="UH222"/>
      <c r="UI222"/>
      <c r="UJ222"/>
      <c r="UK222"/>
      <c r="UL222"/>
      <c r="UM222"/>
      <c r="UN222"/>
      <c r="UO222"/>
      <c r="UP222"/>
      <c r="UQ222"/>
      <c r="UR222"/>
      <c r="US222"/>
      <c r="UT222"/>
      <c r="UU222"/>
      <c r="UV222"/>
      <c r="UW222"/>
      <c r="UX222"/>
      <c r="UY222"/>
      <c r="UZ222"/>
      <c r="VA222"/>
      <c r="VB222"/>
      <c r="VC222"/>
      <c r="VD222"/>
      <c r="VE222"/>
      <c r="VF222"/>
      <c r="VG222"/>
      <c r="VH222"/>
      <c r="VI222"/>
      <c r="VJ222"/>
      <c r="VK222"/>
      <c r="VL222"/>
      <c r="VM222"/>
      <c r="VN222"/>
      <c r="VO222"/>
      <c r="VP222"/>
      <c r="VQ222"/>
      <c r="VR222"/>
      <c r="VS222"/>
      <c r="VT222"/>
      <c r="VU222"/>
      <c r="VV222"/>
      <c r="VW222"/>
      <c r="VX222"/>
      <c r="VY222"/>
      <c r="VZ222"/>
      <c r="WA222"/>
      <c r="WB222"/>
      <c r="WC222"/>
      <c r="WD222"/>
      <c r="WE222"/>
      <c r="WF222"/>
      <c r="WG222"/>
      <c r="WH222"/>
      <c r="WI222"/>
      <c r="WJ222"/>
      <c r="WK222"/>
      <c r="WL222"/>
      <c r="WM222"/>
      <c r="WN222"/>
      <c r="WO222"/>
      <c r="WP222"/>
      <c r="WQ222"/>
      <c r="WR222"/>
      <c r="WS222"/>
      <c r="WT222"/>
      <c r="WU222"/>
      <c r="WV222"/>
      <c r="WW222"/>
      <c r="WX222"/>
      <c r="WY222"/>
      <c r="WZ222"/>
      <c r="XA222"/>
      <c r="XB222"/>
      <c r="XC222"/>
      <c r="XD222"/>
      <c r="XE222"/>
      <c r="XF222"/>
      <c r="XG222"/>
      <c r="XH222"/>
      <c r="XI222"/>
      <c r="XJ222"/>
      <c r="XK222"/>
      <c r="XL222"/>
      <c r="XM222"/>
      <c r="XN222"/>
      <c r="XO222"/>
      <c r="XP222"/>
      <c r="XQ222"/>
      <c r="XR222"/>
      <c r="XS222"/>
      <c r="XT222"/>
      <c r="XU222"/>
      <c r="XV222"/>
      <c r="XW222"/>
      <c r="XX222"/>
      <c r="XY222"/>
      <c r="XZ222"/>
      <c r="YA222"/>
      <c r="YB222"/>
      <c r="YC222"/>
      <c r="YD222"/>
      <c r="YE222"/>
      <c r="YF222"/>
      <c r="YG222"/>
      <c r="YH222"/>
      <c r="YI222"/>
      <c r="YJ222"/>
      <c r="YK222"/>
      <c r="YL222"/>
      <c r="YM222"/>
      <c r="YN222"/>
      <c r="YO222"/>
      <c r="YP222"/>
      <c r="YQ222"/>
      <c r="YR222"/>
      <c r="YS222"/>
      <c r="YT222"/>
      <c r="YU222"/>
      <c r="YV222"/>
      <c r="YW222"/>
      <c r="YX222"/>
      <c r="YY222"/>
      <c r="YZ222"/>
      <c r="ZA222"/>
      <c r="ZB222"/>
      <c r="ZC222"/>
      <c r="ZD222"/>
      <c r="ZE222"/>
      <c r="ZF222"/>
      <c r="ZG222"/>
      <c r="ZH222"/>
      <c r="ZI222"/>
      <c r="ZJ222"/>
      <c r="ZK222"/>
      <c r="ZL222"/>
      <c r="ZM222"/>
      <c r="ZN222"/>
      <c r="ZO222"/>
      <c r="ZP222"/>
      <c r="ZQ222"/>
      <c r="ZR222"/>
      <c r="ZS222"/>
      <c r="ZT222"/>
      <c r="ZU222"/>
      <c r="ZV222"/>
      <c r="ZW222"/>
      <c r="ZX222"/>
      <c r="ZY222"/>
      <c r="ZZ222"/>
      <c r="AAA222"/>
      <c r="AAB222"/>
      <c r="AAC222"/>
      <c r="AAD222"/>
      <c r="AAE222"/>
      <c r="AAF222"/>
      <c r="AAG222"/>
      <c r="AAH222"/>
      <c r="AAI222"/>
      <c r="AAJ222"/>
      <c r="AAK222"/>
      <c r="AAL222"/>
      <c r="AAM222"/>
      <c r="AAN222"/>
      <c r="AAO222"/>
      <c r="AAP222"/>
      <c r="AAQ222"/>
      <c r="AAR222"/>
      <c r="AAS222"/>
      <c r="AAT222"/>
      <c r="AAU222"/>
      <c r="AAV222"/>
      <c r="AAW222"/>
      <c r="AAX222"/>
      <c r="AAY222"/>
      <c r="AAZ222"/>
      <c r="ABA222"/>
      <c r="ABB222"/>
      <c r="ABC222"/>
      <c r="ABD222"/>
      <c r="ABE222"/>
      <c r="ABF222"/>
      <c r="ABG222"/>
      <c r="ABH222"/>
      <c r="ABI222"/>
      <c r="ABJ222"/>
      <c r="ABK222"/>
      <c r="ABL222"/>
      <c r="ABM222"/>
      <c r="ABN222"/>
      <c r="ABO222"/>
      <c r="ABP222"/>
      <c r="ABQ222"/>
      <c r="ABR222"/>
      <c r="ABS222"/>
      <c r="ABT222"/>
      <c r="ABU222"/>
      <c r="ABV222"/>
      <c r="ABW222"/>
      <c r="ABX222"/>
      <c r="ABY222"/>
      <c r="ABZ222"/>
      <c r="ACA222"/>
      <c r="ACB222"/>
      <c r="ACC222"/>
      <c r="ACD222"/>
      <c r="ACE222"/>
      <c r="ACF222"/>
      <c r="ACG222"/>
      <c r="ACH222"/>
      <c r="ACI222"/>
      <c r="ACJ222"/>
      <c r="ACK222"/>
      <c r="ACL222"/>
      <c r="ACM222"/>
      <c r="ACN222"/>
      <c r="ACO222"/>
      <c r="ACP222"/>
      <c r="ACQ222"/>
      <c r="ACR222"/>
      <c r="ACS222"/>
      <c r="ACT222"/>
      <c r="ACU222"/>
      <c r="ACV222"/>
      <c r="ACW222"/>
      <c r="ACX222"/>
      <c r="ACY222"/>
      <c r="ACZ222"/>
      <c r="ADA222"/>
      <c r="ADB222"/>
      <c r="ADC222"/>
      <c r="ADD222"/>
      <c r="ADE222"/>
      <c r="ADF222"/>
      <c r="ADG222"/>
      <c r="ADH222"/>
      <c r="ADI222"/>
      <c r="ADJ222"/>
      <c r="ADK222"/>
      <c r="ADL222"/>
      <c r="ADM222"/>
      <c r="ADN222"/>
      <c r="ADO222"/>
      <c r="ADP222"/>
      <c r="ADQ222"/>
      <c r="ADR222"/>
      <c r="ADS222"/>
      <c r="ADT222"/>
      <c r="ADU222"/>
      <c r="ADV222"/>
      <c r="ADW222"/>
      <c r="ADX222"/>
      <c r="ADY222"/>
      <c r="ADZ222"/>
      <c r="AEA222"/>
      <c r="AEB222"/>
      <c r="AEC222"/>
      <c r="AED222"/>
      <c r="AEE222"/>
      <c r="AEF222"/>
      <c r="AEG222"/>
      <c r="AEH222"/>
      <c r="AEI222"/>
      <c r="AEJ222"/>
      <c r="AEK222"/>
      <c r="AEL222"/>
      <c r="AEM222"/>
      <c r="AEN222"/>
      <c r="AEO222"/>
      <c r="AEP222"/>
      <c r="AEQ222"/>
      <c r="AER222"/>
      <c r="AES222"/>
      <c r="AET222"/>
      <c r="AEU222"/>
      <c r="AEV222"/>
      <c r="AEW222"/>
      <c r="AEX222"/>
      <c r="AEY222"/>
      <c r="AEZ222"/>
      <c r="AFA222"/>
      <c r="AFB222"/>
      <c r="AFC222"/>
      <c r="AFD222"/>
      <c r="AFE222"/>
      <c r="AFF222"/>
      <c r="AFG222"/>
      <c r="AFH222"/>
      <c r="AFI222"/>
      <c r="AFJ222"/>
      <c r="AFK222"/>
      <c r="AFL222"/>
      <c r="AFM222"/>
      <c r="AFN222"/>
      <c r="AFO222"/>
      <c r="AFP222"/>
      <c r="AFQ222"/>
      <c r="AFR222"/>
      <c r="AFS222"/>
      <c r="AFT222"/>
      <c r="AFU222"/>
      <c r="AFV222"/>
      <c r="AFW222"/>
      <c r="AFX222"/>
      <c r="AFY222"/>
      <c r="AFZ222"/>
      <c r="AGA222"/>
      <c r="AGB222"/>
      <c r="AGC222"/>
      <c r="AGD222"/>
      <c r="AGE222"/>
      <c r="AGF222"/>
      <c r="AGG222"/>
      <c r="AGH222"/>
      <c r="AGI222"/>
      <c r="AGJ222"/>
      <c r="AGK222"/>
      <c r="AGL222"/>
      <c r="AGM222"/>
      <c r="AGN222"/>
      <c r="AGO222"/>
      <c r="AGP222"/>
      <c r="AGQ222"/>
      <c r="AGR222"/>
      <c r="AGS222"/>
      <c r="AGT222"/>
      <c r="AGU222"/>
      <c r="AGV222"/>
      <c r="AGW222"/>
      <c r="AGX222"/>
      <c r="AGY222"/>
      <c r="AGZ222"/>
      <c r="AHA222"/>
      <c r="AHB222"/>
      <c r="AHC222"/>
      <c r="AHD222"/>
      <c r="AHE222"/>
      <c r="AHF222"/>
      <c r="AHG222"/>
      <c r="AHH222"/>
      <c r="AHI222"/>
      <c r="AHJ222"/>
      <c r="AHK222"/>
      <c r="AHL222"/>
      <c r="AHM222"/>
      <c r="AHN222"/>
      <c r="AHO222"/>
      <c r="AHP222"/>
      <c r="AHQ222"/>
      <c r="AHR222"/>
      <c r="AHS222"/>
      <c r="AHT222"/>
      <c r="AHU222"/>
      <c r="AHV222"/>
      <c r="AHW222"/>
      <c r="AHX222"/>
      <c r="AHY222"/>
      <c r="AHZ222"/>
      <c r="AIA222"/>
      <c r="AIB222"/>
      <c r="AIC222"/>
      <c r="AID222"/>
      <c r="AIE222"/>
      <c r="AIF222"/>
      <c r="AIG222"/>
      <c r="AIH222"/>
      <c r="AII222"/>
      <c r="AIJ222"/>
      <c r="AIK222"/>
      <c r="AIL222"/>
      <c r="AIM222"/>
      <c r="AIN222"/>
      <c r="AIO222"/>
      <c r="AIP222"/>
      <c r="AIQ222"/>
      <c r="AIR222"/>
      <c r="AIS222"/>
      <c r="AIT222"/>
      <c r="AIU222"/>
      <c r="AIV222"/>
      <c r="AIW222"/>
      <c r="AIX222"/>
      <c r="AIY222"/>
      <c r="AIZ222"/>
      <c r="AJA222"/>
      <c r="AJB222"/>
      <c r="AJC222"/>
      <c r="AJD222"/>
      <c r="AJE222"/>
      <c r="AJF222"/>
      <c r="AJG222"/>
      <c r="AJH222"/>
      <c r="AJI222"/>
      <c r="AJJ222"/>
      <c r="AJK222"/>
      <c r="AJL222"/>
      <c r="AJM222"/>
      <c r="AJN222"/>
      <c r="AJO222"/>
      <c r="AJP222"/>
      <c r="AJQ222"/>
      <c r="AJR222"/>
      <c r="AJS222"/>
      <c r="AJT222"/>
      <c r="AJU222"/>
      <c r="AJV222"/>
      <c r="AJW222"/>
      <c r="AJX222"/>
      <c r="AJY222"/>
      <c r="AJZ222"/>
      <c r="AKA222"/>
      <c r="AKB222"/>
      <c r="AKC222"/>
      <c r="AKD222"/>
      <c r="AKE222"/>
      <c r="AKF222"/>
      <c r="AKG222"/>
      <c r="AKH222"/>
      <c r="AKI222"/>
      <c r="AKJ222"/>
      <c r="AKK222"/>
      <c r="AKL222"/>
      <c r="AKM222"/>
      <c r="AKN222"/>
      <c r="AKO222"/>
      <c r="AKP222"/>
      <c r="AKQ222"/>
      <c r="AKR222"/>
      <c r="AKS222"/>
      <c r="AKT222"/>
      <c r="AKU222"/>
      <c r="AKV222"/>
      <c r="AKW222"/>
      <c r="AKX222"/>
      <c r="AKY222"/>
      <c r="AKZ222"/>
      <c r="ALA222"/>
      <c r="ALB222"/>
      <c r="ALC222"/>
      <c r="ALD222"/>
      <c r="ALE222"/>
      <c r="ALF222"/>
      <c r="ALG222"/>
      <c r="ALH222"/>
      <c r="ALI222"/>
      <c r="ALJ222"/>
      <c r="ALK222"/>
      <c r="ALL222"/>
      <c r="ALM222"/>
      <c r="ALN222"/>
      <c r="ALO222"/>
      <c r="ALP222"/>
      <c r="ALQ222"/>
      <c r="ALR222"/>
      <c r="ALS222"/>
      <c r="ALT222"/>
      <c r="ALU222"/>
      <c r="ALV222"/>
      <c r="ALW222"/>
      <c r="ALX222"/>
      <c r="ALY222"/>
      <c r="ALZ222"/>
      <c r="AMA222"/>
      <c r="AMB222"/>
      <c r="AMC222"/>
      <c r="AMD222"/>
      <c r="AME222"/>
      <c r="AMF222"/>
      <c r="AMG222"/>
      <c r="AMH222"/>
      <c r="AMI222"/>
      <c r="AMJ222"/>
    </row>
    <row r="223" spans="1:1024" s="561" customFormat="1" ht="15" customHeight="1">
      <c r="A223" s="938" t="s">
        <v>337</v>
      </c>
      <c r="B223" s="938"/>
      <c r="C223" s="938"/>
      <c r="D223" s="938"/>
      <c r="E223" s="938"/>
      <c r="F223" s="938"/>
      <c r="G223" s="938"/>
      <c r="H223" s="938"/>
      <c r="I223" s="938"/>
      <c r="J223" s="938"/>
      <c r="K223" s="938"/>
      <c r="L223" s="938"/>
      <c r="M223" s="938"/>
      <c r="N223" s="938"/>
      <c r="O223" s="938"/>
      <c r="P223" s="938"/>
      <c r="Q223" s="938"/>
      <c r="R223" s="938"/>
      <c r="S223" s="938"/>
      <c r="T223" s="938"/>
      <c r="U223" s="938"/>
      <c r="V223" s="938"/>
      <c r="W223" s="938"/>
      <c r="X223" s="938"/>
      <c r="Y223" s="938"/>
      <c r="Z223" s="938"/>
      <c r="AA223" s="938"/>
      <c r="AB223" s="938"/>
      <c r="AC223" s="938"/>
      <c r="AD223" s="938"/>
      <c r="AE223" s="938"/>
      <c r="AF223" s="938"/>
      <c r="AG223" s="938"/>
      <c r="AH223" s="938"/>
      <c r="AI223" s="938"/>
      <c r="AJ223" s="938"/>
      <c r="AK223" s="177"/>
      <c r="AL223" s="284"/>
      <c r="AM223" s="560"/>
      <c r="AN223" s="560"/>
      <c r="AO223" s="560"/>
      <c r="AP223" s="560"/>
      <c r="AQ223" s="560"/>
      <c r="AR223" s="560"/>
      <c r="AS223" s="560"/>
      <c r="AT223" s="560"/>
      <c r="AU223" s="560"/>
      <c r="AV223" s="560"/>
      <c r="AW223" s="560"/>
    </row>
    <row r="224" spans="1:1024" ht="15" customHeight="1">
      <c r="A224" s="698" t="s">
        <v>338</v>
      </c>
      <c r="B224" s="943" t="s">
        <v>339</v>
      </c>
      <c r="C224" s="943"/>
      <c r="D224" s="943"/>
      <c r="E224" s="943"/>
      <c r="F224" s="943"/>
      <c r="G224" s="943"/>
      <c r="H224" s="943"/>
      <c r="I224" s="943"/>
      <c r="J224" s="943"/>
      <c r="K224" s="943"/>
      <c r="L224" s="943"/>
      <c r="M224" s="943"/>
      <c r="N224" s="943"/>
      <c r="O224" s="943"/>
      <c r="P224" s="943"/>
      <c r="Q224" s="943"/>
      <c r="R224" s="943"/>
      <c r="S224" s="943"/>
      <c r="T224" s="943"/>
      <c r="U224" s="943"/>
      <c r="V224" s="943"/>
      <c r="W224" s="943"/>
      <c r="X224" s="943"/>
      <c r="Y224" s="943"/>
      <c r="Z224" s="943"/>
      <c r="AA224" s="943"/>
      <c r="AB224" s="943"/>
      <c r="AC224" s="943"/>
      <c r="AD224" s="943"/>
      <c r="AE224" s="943"/>
      <c r="AF224" s="943"/>
      <c r="AG224" s="943"/>
      <c r="AH224" s="943"/>
      <c r="AI224" s="943"/>
      <c r="AJ224" s="699" t="str">
        <f>AJ53</f>
        <v/>
      </c>
      <c r="AM224" s="297"/>
      <c r="AN224" s="297"/>
      <c r="AO224" s="297"/>
      <c r="AP224" s="297"/>
      <c r="AQ224" s="297"/>
      <c r="AR224" s="297"/>
      <c r="AS224" s="297"/>
      <c r="AT224" s="297"/>
      <c r="AU224" s="297"/>
      <c r="AV224" s="297"/>
      <c r="AW224" s="297"/>
      <c r="AX224" s="296"/>
      <c r="AY224" s="296"/>
      <c r="AZ224" s="296"/>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c r="MS224"/>
      <c r="MT224"/>
      <c r="MU224"/>
      <c r="MV224"/>
      <c r="MW224"/>
      <c r="MX224"/>
      <c r="MY224"/>
      <c r="MZ224"/>
      <c r="NA224"/>
      <c r="NB224"/>
      <c r="NC224"/>
      <c r="ND224"/>
      <c r="NE224"/>
      <c r="NF224"/>
      <c r="NG224"/>
      <c r="NH224"/>
      <c r="NI224"/>
      <c r="NJ224"/>
      <c r="NK224"/>
      <c r="NL224"/>
      <c r="NM224"/>
      <c r="NN224"/>
      <c r="NO224"/>
      <c r="NP224"/>
      <c r="NQ224"/>
      <c r="NR224"/>
      <c r="NS224"/>
      <c r="NT224"/>
      <c r="NU224"/>
      <c r="NV224"/>
      <c r="NW224"/>
      <c r="NX224"/>
      <c r="NY224"/>
      <c r="NZ224"/>
      <c r="OA224"/>
      <c r="OB224"/>
      <c r="OC224"/>
      <c r="OD224"/>
      <c r="OE224"/>
      <c r="OF224"/>
      <c r="OG224"/>
      <c r="OH224"/>
      <c r="OI224"/>
      <c r="OJ224"/>
      <c r="OK224"/>
      <c r="OL224"/>
      <c r="OM224"/>
      <c r="ON224"/>
      <c r="OO224"/>
      <c r="OP224"/>
      <c r="OQ224"/>
      <c r="OR224"/>
      <c r="OS224"/>
      <c r="OT224"/>
      <c r="OU224"/>
      <c r="OV224"/>
      <c r="OW224"/>
      <c r="OX224"/>
      <c r="OY224"/>
      <c r="OZ224"/>
      <c r="PA224"/>
      <c r="PB224"/>
      <c r="PC224"/>
      <c r="PD224"/>
      <c r="PE224"/>
      <c r="PF224"/>
      <c r="PG224"/>
      <c r="PH224"/>
      <c r="PI224"/>
      <c r="PJ224"/>
      <c r="PK224"/>
      <c r="PL224"/>
      <c r="PM224"/>
      <c r="PN224"/>
      <c r="PO224"/>
      <c r="PP224"/>
      <c r="PQ224"/>
      <c r="PR224"/>
      <c r="PS224"/>
      <c r="PT224"/>
      <c r="PU224"/>
      <c r="PV224"/>
      <c r="PW224"/>
      <c r="PX224"/>
      <c r="PY224"/>
      <c r="PZ224"/>
      <c r="QA224"/>
      <c r="QB224"/>
      <c r="QC224"/>
      <c r="QD224"/>
      <c r="QE224"/>
      <c r="QF224"/>
      <c r="QG224"/>
      <c r="QH224"/>
      <c r="QI224"/>
      <c r="QJ224"/>
      <c r="QK224"/>
      <c r="QL224"/>
      <c r="QM224"/>
      <c r="QN224"/>
      <c r="QO224"/>
      <c r="QP224"/>
      <c r="QQ224"/>
      <c r="QR224"/>
      <c r="QS224"/>
      <c r="QT224"/>
      <c r="QU224"/>
      <c r="QV224"/>
      <c r="QW224"/>
      <c r="QX224"/>
      <c r="QY224"/>
      <c r="QZ224"/>
      <c r="RA224"/>
      <c r="RB224"/>
      <c r="RC224"/>
      <c r="RD224"/>
      <c r="RE224"/>
      <c r="RF224"/>
      <c r="RG224"/>
      <c r="RH224"/>
      <c r="RI224"/>
      <c r="RJ224"/>
      <c r="RK224"/>
      <c r="RL224"/>
      <c r="RM224"/>
      <c r="RN224"/>
      <c r="RO224"/>
      <c r="RP224"/>
      <c r="RQ224"/>
      <c r="RR224"/>
      <c r="RS224"/>
      <c r="RT224"/>
      <c r="RU224"/>
      <c r="RV224"/>
      <c r="RW224"/>
      <c r="RX224"/>
      <c r="RY224"/>
      <c r="RZ224"/>
      <c r="SA224"/>
      <c r="SB224"/>
      <c r="SC224"/>
      <c r="SD224"/>
      <c r="SE224"/>
      <c r="SF224"/>
      <c r="SG224"/>
      <c r="SH224"/>
      <c r="SI224"/>
      <c r="SJ224"/>
      <c r="SK224"/>
      <c r="SL224"/>
      <c r="SM224"/>
      <c r="SN224"/>
      <c r="SO224"/>
      <c r="SP224"/>
      <c r="SQ224"/>
      <c r="SR224"/>
      <c r="SS224"/>
      <c r="ST224"/>
      <c r="SU224"/>
      <c r="SV224"/>
      <c r="SW224"/>
      <c r="SX224"/>
      <c r="SY224"/>
      <c r="SZ224"/>
      <c r="TA224"/>
      <c r="TB224"/>
      <c r="TC224"/>
      <c r="TD224"/>
      <c r="TE224"/>
      <c r="TF224"/>
      <c r="TG224"/>
      <c r="TH224"/>
      <c r="TI224"/>
      <c r="TJ224"/>
      <c r="TK224"/>
      <c r="TL224"/>
      <c r="TM224"/>
      <c r="TN224"/>
      <c r="TO224"/>
      <c r="TP224"/>
      <c r="TQ224"/>
      <c r="TR224"/>
      <c r="TS224"/>
      <c r="TT224"/>
      <c r="TU224"/>
      <c r="TV224"/>
      <c r="TW224"/>
      <c r="TX224"/>
      <c r="TY224"/>
      <c r="TZ224"/>
      <c r="UA224"/>
      <c r="UB224"/>
      <c r="UC224"/>
      <c r="UD224"/>
      <c r="UE224"/>
      <c r="UF224"/>
      <c r="UG224"/>
      <c r="UH224"/>
      <c r="UI224"/>
      <c r="UJ224"/>
      <c r="UK224"/>
      <c r="UL224"/>
      <c r="UM224"/>
      <c r="UN224"/>
      <c r="UO224"/>
      <c r="UP224"/>
      <c r="UQ224"/>
      <c r="UR224"/>
      <c r="US224"/>
      <c r="UT224"/>
      <c r="UU224"/>
      <c r="UV224"/>
      <c r="UW224"/>
      <c r="UX224"/>
      <c r="UY224"/>
      <c r="UZ224"/>
      <c r="VA224"/>
      <c r="VB224"/>
      <c r="VC224"/>
      <c r="VD224"/>
      <c r="VE224"/>
      <c r="VF224"/>
      <c r="VG224"/>
      <c r="VH224"/>
      <c r="VI224"/>
      <c r="VJ224"/>
      <c r="VK224"/>
      <c r="VL224"/>
      <c r="VM224"/>
      <c r="VN224"/>
      <c r="VO224"/>
      <c r="VP224"/>
      <c r="VQ224"/>
      <c r="VR224"/>
      <c r="VS224"/>
      <c r="VT224"/>
      <c r="VU224"/>
      <c r="VV224"/>
      <c r="VW224"/>
      <c r="VX224"/>
      <c r="VY224"/>
      <c r="VZ224"/>
      <c r="WA224"/>
      <c r="WB224"/>
      <c r="WC224"/>
      <c r="WD224"/>
      <c r="WE224"/>
      <c r="WF224"/>
      <c r="WG224"/>
      <c r="WH224"/>
      <c r="WI224"/>
      <c r="WJ224"/>
      <c r="WK224"/>
      <c r="WL224"/>
      <c r="WM224"/>
      <c r="WN224"/>
      <c r="WO224"/>
      <c r="WP224"/>
      <c r="WQ224"/>
      <c r="WR224"/>
      <c r="WS224"/>
      <c r="WT224"/>
      <c r="WU224"/>
      <c r="WV224"/>
      <c r="WW224"/>
      <c r="WX224"/>
      <c r="WY224"/>
      <c r="WZ224"/>
      <c r="XA224"/>
      <c r="XB224"/>
      <c r="XC224"/>
      <c r="XD224"/>
      <c r="XE224"/>
      <c r="XF224"/>
      <c r="XG224"/>
      <c r="XH224"/>
      <c r="XI224"/>
      <c r="XJ224"/>
      <c r="XK224"/>
      <c r="XL224"/>
      <c r="XM224"/>
      <c r="XN224"/>
      <c r="XO224"/>
      <c r="XP224"/>
      <c r="XQ224"/>
      <c r="XR224"/>
      <c r="XS224"/>
      <c r="XT224"/>
      <c r="XU224"/>
      <c r="XV224"/>
      <c r="XW224"/>
      <c r="XX224"/>
      <c r="XY224"/>
      <c r="XZ224"/>
      <c r="YA224"/>
      <c r="YB224"/>
      <c r="YC224"/>
      <c r="YD224"/>
      <c r="YE224"/>
      <c r="YF224"/>
      <c r="YG224"/>
      <c r="YH224"/>
      <c r="YI224"/>
      <c r="YJ224"/>
      <c r="YK224"/>
      <c r="YL224"/>
      <c r="YM224"/>
      <c r="YN224"/>
      <c r="YO224"/>
      <c r="YP224"/>
      <c r="YQ224"/>
      <c r="YR224"/>
      <c r="YS224"/>
      <c r="YT224"/>
      <c r="YU224"/>
      <c r="YV224"/>
      <c r="YW224"/>
      <c r="YX224"/>
      <c r="YY224"/>
      <c r="YZ224"/>
      <c r="ZA224"/>
      <c r="ZB224"/>
      <c r="ZC224"/>
      <c r="ZD224"/>
      <c r="ZE224"/>
      <c r="ZF224"/>
      <c r="ZG224"/>
      <c r="ZH224"/>
      <c r="ZI224"/>
      <c r="ZJ224"/>
      <c r="ZK224"/>
      <c r="ZL224"/>
      <c r="ZM224"/>
      <c r="ZN224"/>
      <c r="ZO224"/>
      <c r="ZP224"/>
      <c r="ZQ224"/>
      <c r="ZR224"/>
      <c r="ZS224"/>
      <c r="ZT224"/>
      <c r="ZU224"/>
      <c r="ZV224"/>
      <c r="ZW224"/>
      <c r="ZX224"/>
      <c r="ZY224"/>
      <c r="ZZ224"/>
      <c r="AAA224"/>
      <c r="AAB224"/>
      <c r="AAC224"/>
      <c r="AAD224"/>
      <c r="AAE224"/>
      <c r="AAF224"/>
      <c r="AAG224"/>
      <c r="AAH224"/>
      <c r="AAI224"/>
      <c r="AAJ224"/>
      <c r="AAK224"/>
      <c r="AAL224"/>
      <c r="AAM224"/>
      <c r="AAN224"/>
      <c r="AAO224"/>
      <c r="AAP224"/>
      <c r="AAQ224"/>
      <c r="AAR224"/>
      <c r="AAS224"/>
      <c r="AAT224"/>
      <c r="AAU224"/>
      <c r="AAV224"/>
      <c r="AAW224"/>
      <c r="AAX224"/>
      <c r="AAY224"/>
      <c r="AAZ224"/>
      <c r="ABA224"/>
      <c r="ABB224"/>
      <c r="ABC224"/>
      <c r="ABD224"/>
      <c r="ABE224"/>
      <c r="ABF224"/>
      <c r="ABG224"/>
      <c r="ABH224"/>
      <c r="ABI224"/>
      <c r="ABJ224"/>
      <c r="ABK224"/>
      <c r="ABL224"/>
      <c r="ABM224"/>
      <c r="ABN224"/>
      <c r="ABO224"/>
      <c r="ABP224"/>
      <c r="ABQ224"/>
      <c r="ABR224"/>
      <c r="ABS224"/>
      <c r="ABT224"/>
      <c r="ABU224"/>
      <c r="ABV224"/>
      <c r="ABW224"/>
      <c r="ABX224"/>
      <c r="ABY224"/>
      <c r="ABZ224"/>
      <c r="ACA224"/>
      <c r="ACB224"/>
      <c r="ACC224"/>
      <c r="ACD224"/>
      <c r="ACE224"/>
      <c r="ACF224"/>
      <c r="ACG224"/>
      <c r="ACH224"/>
      <c r="ACI224"/>
      <c r="ACJ224"/>
      <c r="ACK224"/>
      <c r="ACL224"/>
      <c r="ACM224"/>
      <c r="ACN224"/>
      <c r="ACO224"/>
      <c r="ACP224"/>
      <c r="ACQ224"/>
      <c r="ACR224"/>
      <c r="ACS224"/>
      <c r="ACT224"/>
      <c r="ACU224"/>
      <c r="ACV224"/>
      <c r="ACW224"/>
      <c r="ACX224"/>
      <c r="ACY224"/>
      <c r="ACZ224"/>
      <c r="ADA224"/>
      <c r="ADB224"/>
      <c r="ADC224"/>
      <c r="ADD224"/>
      <c r="ADE224"/>
      <c r="ADF224"/>
      <c r="ADG224"/>
      <c r="ADH224"/>
      <c r="ADI224"/>
      <c r="ADJ224"/>
      <c r="ADK224"/>
      <c r="ADL224"/>
      <c r="ADM224"/>
      <c r="ADN224"/>
      <c r="ADO224"/>
      <c r="ADP224"/>
      <c r="ADQ224"/>
      <c r="ADR224"/>
      <c r="ADS224"/>
      <c r="ADT224"/>
      <c r="ADU224"/>
      <c r="ADV224"/>
      <c r="ADW224"/>
      <c r="ADX224"/>
      <c r="ADY224"/>
      <c r="ADZ224"/>
      <c r="AEA224"/>
      <c r="AEB224"/>
      <c r="AEC224"/>
      <c r="AED224"/>
      <c r="AEE224"/>
      <c r="AEF224"/>
      <c r="AEG224"/>
      <c r="AEH224"/>
      <c r="AEI224"/>
      <c r="AEJ224"/>
      <c r="AEK224"/>
      <c r="AEL224"/>
      <c r="AEM224"/>
      <c r="AEN224"/>
      <c r="AEO224"/>
      <c r="AEP224"/>
      <c r="AEQ224"/>
      <c r="AER224"/>
      <c r="AES224"/>
      <c r="AET224"/>
      <c r="AEU224"/>
      <c r="AEV224"/>
      <c r="AEW224"/>
      <c r="AEX224"/>
      <c r="AEY224"/>
      <c r="AEZ224"/>
      <c r="AFA224"/>
      <c r="AFB224"/>
      <c r="AFC224"/>
      <c r="AFD224"/>
      <c r="AFE224"/>
      <c r="AFF224"/>
      <c r="AFG224"/>
      <c r="AFH224"/>
      <c r="AFI224"/>
      <c r="AFJ224"/>
      <c r="AFK224"/>
      <c r="AFL224"/>
      <c r="AFM224"/>
      <c r="AFN224"/>
      <c r="AFO224"/>
      <c r="AFP224"/>
      <c r="AFQ224"/>
      <c r="AFR224"/>
      <c r="AFS224"/>
      <c r="AFT224"/>
      <c r="AFU224"/>
      <c r="AFV224"/>
      <c r="AFW224"/>
      <c r="AFX224"/>
      <c r="AFY224"/>
      <c r="AFZ224"/>
      <c r="AGA224"/>
      <c r="AGB224"/>
      <c r="AGC224"/>
      <c r="AGD224"/>
      <c r="AGE224"/>
      <c r="AGF224"/>
      <c r="AGG224"/>
      <c r="AGH224"/>
      <c r="AGI224"/>
      <c r="AGJ224"/>
      <c r="AGK224"/>
      <c r="AGL224"/>
      <c r="AGM224"/>
      <c r="AGN224"/>
      <c r="AGO224"/>
      <c r="AGP224"/>
      <c r="AGQ224"/>
      <c r="AGR224"/>
      <c r="AGS224"/>
      <c r="AGT224"/>
      <c r="AGU224"/>
      <c r="AGV224"/>
      <c r="AGW224"/>
      <c r="AGX224"/>
      <c r="AGY224"/>
      <c r="AGZ224"/>
      <c r="AHA224"/>
      <c r="AHB224"/>
      <c r="AHC224"/>
      <c r="AHD224"/>
      <c r="AHE224"/>
      <c r="AHF224"/>
      <c r="AHG224"/>
      <c r="AHH224"/>
      <c r="AHI224"/>
      <c r="AHJ224"/>
      <c r="AHK224"/>
      <c r="AHL224"/>
      <c r="AHM224"/>
      <c r="AHN224"/>
      <c r="AHO224"/>
      <c r="AHP224"/>
      <c r="AHQ224"/>
      <c r="AHR224"/>
      <c r="AHS224"/>
      <c r="AHT224"/>
      <c r="AHU224"/>
      <c r="AHV224"/>
      <c r="AHW224"/>
      <c r="AHX224"/>
      <c r="AHY224"/>
      <c r="AHZ224"/>
      <c r="AIA224"/>
      <c r="AIB224"/>
      <c r="AIC224"/>
      <c r="AID224"/>
      <c r="AIE224"/>
      <c r="AIF224"/>
      <c r="AIG224"/>
      <c r="AIH224"/>
      <c r="AII224"/>
      <c r="AIJ224"/>
      <c r="AIK224"/>
      <c r="AIL224"/>
      <c r="AIM224"/>
      <c r="AIN224"/>
      <c r="AIO224"/>
      <c r="AIP224"/>
      <c r="AIQ224"/>
      <c r="AIR224"/>
      <c r="AIS224"/>
      <c r="AIT224"/>
      <c r="AIU224"/>
      <c r="AIV224"/>
      <c r="AIW224"/>
      <c r="AIX224"/>
      <c r="AIY224"/>
      <c r="AIZ224"/>
      <c r="AJA224"/>
      <c r="AJB224"/>
      <c r="AJC224"/>
      <c r="AJD224"/>
      <c r="AJE224"/>
      <c r="AJF224"/>
      <c r="AJG224"/>
      <c r="AJH224"/>
      <c r="AJI224"/>
      <c r="AJJ224"/>
      <c r="AJK224"/>
      <c r="AJL224"/>
      <c r="AJM224"/>
      <c r="AJN224"/>
      <c r="AJO224"/>
      <c r="AJP224"/>
      <c r="AJQ224"/>
      <c r="AJR224"/>
      <c r="AJS224"/>
      <c r="AJT224"/>
      <c r="AJU224"/>
      <c r="AJV224"/>
      <c r="AJW224"/>
      <c r="AJX224"/>
      <c r="AJY224"/>
      <c r="AJZ224"/>
      <c r="AKA224"/>
      <c r="AKB224"/>
      <c r="AKC224"/>
      <c r="AKD224"/>
      <c r="AKE224"/>
      <c r="AKF224"/>
      <c r="AKG224"/>
      <c r="AKH224"/>
      <c r="AKI224"/>
      <c r="AKJ224"/>
      <c r="AKK224"/>
      <c r="AKL224"/>
      <c r="AKM224"/>
      <c r="AKN224"/>
      <c r="AKO224"/>
      <c r="AKP224"/>
      <c r="AKQ224"/>
      <c r="AKR224"/>
      <c r="AKS224"/>
      <c r="AKT224"/>
      <c r="AKU224"/>
      <c r="AKV224"/>
      <c r="AKW224"/>
      <c r="AKX224"/>
      <c r="AKY224"/>
      <c r="AKZ224"/>
      <c r="ALA224"/>
      <c r="ALB224"/>
      <c r="ALC224"/>
      <c r="ALD224"/>
      <c r="ALE224"/>
      <c r="ALF224"/>
      <c r="ALG224"/>
      <c r="ALH224"/>
      <c r="ALI224"/>
      <c r="ALJ224"/>
      <c r="ALK224"/>
      <c r="ALL224"/>
      <c r="ALM224"/>
      <c r="ALN224"/>
      <c r="ALO224"/>
      <c r="ALP224"/>
      <c r="ALQ224"/>
      <c r="ALR224"/>
      <c r="ALS224"/>
      <c r="ALT224"/>
      <c r="ALU224"/>
      <c r="ALV224"/>
      <c r="ALW224"/>
      <c r="ALX224"/>
      <c r="ALY224"/>
      <c r="ALZ224"/>
      <c r="AMA224"/>
      <c r="AMB224"/>
      <c r="AMC224"/>
      <c r="AMD224"/>
      <c r="AME224"/>
      <c r="AMF224"/>
      <c r="AMG224"/>
      <c r="AMH224"/>
      <c r="AMI224"/>
      <c r="AMJ224"/>
    </row>
    <row r="225" spans="1:1024" s="296" customFormat="1" ht="15" customHeight="1">
      <c r="A225" s="944" t="s">
        <v>331</v>
      </c>
      <c r="B225" s="945" t="s">
        <v>340</v>
      </c>
      <c r="C225" s="945"/>
      <c r="D225" s="945"/>
      <c r="E225" s="945"/>
      <c r="F225" s="945"/>
      <c r="G225" s="945"/>
      <c r="H225" s="945"/>
      <c r="I225" s="945"/>
      <c r="J225" s="945"/>
      <c r="K225" s="945"/>
      <c r="L225" s="945"/>
      <c r="M225" s="945"/>
      <c r="N225" s="945"/>
      <c r="O225" s="945"/>
      <c r="P225" s="945"/>
      <c r="Q225" s="945"/>
      <c r="R225" s="945"/>
      <c r="S225" s="945"/>
      <c r="T225" s="945"/>
      <c r="U225" s="945"/>
      <c r="V225" s="945"/>
      <c r="W225" s="945"/>
      <c r="X225" s="945"/>
      <c r="Y225" s="945"/>
      <c r="Z225" s="945"/>
      <c r="AA225" s="945"/>
      <c r="AB225" s="945"/>
      <c r="AC225" s="945"/>
      <c r="AD225" s="945"/>
      <c r="AE225" s="945"/>
      <c r="AF225" s="945"/>
      <c r="AG225" s="945"/>
      <c r="AH225" s="945"/>
      <c r="AI225" s="945"/>
      <c r="AJ225" s="699" t="str">
        <f>AJ65</f>
        <v/>
      </c>
      <c r="AK225" s="177"/>
      <c r="AL225" s="284"/>
      <c r="AM225" s="297"/>
      <c r="AN225" s="297"/>
      <c r="AO225" s="297"/>
      <c r="AP225" s="297"/>
      <c r="AQ225" s="297"/>
      <c r="AR225" s="297"/>
      <c r="AS225" s="297"/>
      <c r="AT225" s="297"/>
      <c r="AU225" s="297"/>
      <c r="AV225" s="297"/>
      <c r="AW225" s="297"/>
    </row>
    <row r="226" spans="1:1024" ht="26.25" customHeight="1">
      <c r="A226" s="944"/>
      <c r="B226" s="946" t="s">
        <v>341</v>
      </c>
      <c r="C226" s="946"/>
      <c r="D226" s="946"/>
      <c r="E226" s="946"/>
      <c r="F226" s="946"/>
      <c r="G226" s="946"/>
      <c r="H226" s="946"/>
      <c r="I226" s="946"/>
      <c r="J226" s="946"/>
      <c r="K226" s="946"/>
      <c r="L226" s="946"/>
      <c r="M226" s="946"/>
      <c r="N226" s="946"/>
      <c r="O226" s="946"/>
      <c r="P226" s="946"/>
      <c r="Q226" s="946"/>
      <c r="R226" s="946"/>
      <c r="S226" s="946"/>
      <c r="T226" s="946"/>
      <c r="U226" s="946"/>
      <c r="V226" s="946"/>
      <c r="W226" s="946"/>
      <c r="X226" s="946"/>
      <c r="Y226" s="946"/>
      <c r="Z226" s="946"/>
      <c r="AA226" s="946"/>
      <c r="AB226" s="946"/>
      <c r="AC226" s="946"/>
      <c r="AD226" s="946"/>
      <c r="AE226" s="946"/>
      <c r="AF226" s="946"/>
      <c r="AG226" s="946"/>
      <c r="AH226" s="946"/>
      <c r="AI226" s="946"/>
      <c r="AJ226" s="699" t="str">
        <f>AJ70</f>
        <v/>
      </c>
      <c r="AM226" s="297"/>
      <c r="AN226" s="297"/>
      <c r="AO226" s="297"/>
      <c r="AP226" s="297"/>
      <c r="AQ226" s="297"/>
      <c r="AR226" s="297"/>
      <c r="AS226" s="297"/>
      <c r="AT226" s="297"/>
      <c r="AU226" s="297"/>
      <c r="AV226" s="297"/>
      <c r="AW226" s="297"/>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c r="OL226"/>
      <c r="OM226"/>
      <c r="ON226"/>
      <c r="OO226"/>
      <c r="OP226"/>
      <c r="OQ226"/>
      <c r="OR226"/>
      <c r="OS226"/>
      <c r="OT226"/>
      <c r="OU226"/>
      <c r="OV226"/>
      <c r="OW226"/>
      <c r="OX226"/>
      <c r="OY226"/>
      <c r="OZ226"/>
      <c r="PA226"/>
      <c r="PB226"/>
      <c r="PC226"/>
      <c r="PD226"/>
      <c r="PE226"/>
      <c r="PF226"/>
      <c r="PG226"/>
      <c r="PH226"/>
      <c r="PI226"/>
      <c r="PJ226"/>
      <c r="PK226"/>
      <c r="PL226"/>
      <c r="PM226"/>
      <c r="PN226"/>
      <c r="PO226"/>
      <c r="PP226"/>
      <c r="PQ226"/>
      <c r="PR226"/>
      <c r="PS226"/>
      <c r="PT226"/>
      <c r="PU226"/>
      <c r="PV226"/>
      <c r="PW226"/>
      <c r="PX226"/>
      <c r="PY226"/>
      <c r="PZ226"/>
      <c r="QA226"/>
      <c r="QB226"/>
      <c r="QC226"/>
      <c r="QD226"/>
      <c r="QE226"/>
      <c r="QF226"/>
      <c r="QG226"/>
      <c r="QH226"/>
      <c r="QI226"/>
      <c r="QJ226"/>
      <c r="QK226"/>
      <c r="QL226"/>
      <c r="QM226"/>
      <c r="QN226"/>
      <c r="QO226"/>
      <c r="QP226"/>
      <c r="QQ226"/>
      <c r="QR226"/>
      <c r="QS226"/>
      <c r="QT226"/>
      <c r="QU226"/>
      <c r="QV226"/>
      <c r="QW226"/>
      <c r="QX226"/>
      <c r="QY226"/>
      <c r="QZ226"/>
      <c r="RA226"/>
      <c r="RB226"/>
      <c r="RC226"/>
      <c r="RD226"/>
      <c r="RE226"/>
      <c r="RF226"/>
      <c r="RG226"/>
      <c r="RH226"/>
      <c r="RI226"/>
      <c r="RJ226"/>
      <c r="RK226"/>
      <c r="RL226"/>
      <c r="RM226"/>
      <c r="RN226"/>
      <c r="RO226"/>
      <c r="RP226"/>
      <c r="RQ226"/>
      <c r="RR226"/>
      <c r="RS226"/>
      <c r="RT226"/>
      <c r="RU226"/>
      <c r="RV226"/>
      <c r="RW226"/>
      <c r="RX226"/>
      <c r="RY226"/>
      <c r="RZ226"/>
      <c r="SA226"/>
      <c r="SB226"/>
      <c r="SC226"/>
      <c r="SD226"/>
      <c r="SE226"/>
      <c r="SF226"/>
      <c r="SG226"/>
      <c r="SH226"/>
      <c r="SI226"/>
      <c r="SJ226"/>
      <c r="SK226"/>
      <c r="SL226"/>
      <c r="SM226"/>
      <c r="SN226"/>
      <c r="SO226"/>
      <c r="SP226"/>
      <c r="SQ226"/>
      <c r="SR226"/>
      <c r="SS226"/>
      <c r="ST226"/>
      <c r="SU226"/>
      <c r="SV226"/>
      <c r="SW226"/>
      <c r="SX226"/>
      <c r="SY226"/>
      <c r="SZ226"/>
      <c r="TA226"/>
      <c r="TB226"/>
      <c r="TC226"/>
      <c r="TD226"/>
      <c r="TE226"/>
      <c r="TF226"/>
      <c r="TG226"/>
      <c r="TH226"/>
      <c r="TI226"/>
      <c r="TJ226"/>
      <c r="TK226"/>
      <c r="TL226"/>
      <c r="TM226"/>
      <c r="TN226"/>
      <c r="TO226"/>
      <c r="TP226"/>
      <c r="TQ226"/>
      <c r="TR226"/>
      <c r="TS226"/>
      <c r="TT226"/>
      <c r="TU226"/>
      <c r="TV226"/>
      <c r="TW226"/>
      <c r="TX226"/>
      <c r="TY226"/>
      <c r="TZ226"/>
      <c r="UA226"/>
      <c r="UB226"/>
      <c r="UC226"/>
      <c r="UD226"/>
      <c r="UE226"/>
      <c r="UF226"/>
      <c r="UG226"/>
      <c r="UH226"/>
      <c r="UI226"/>
      <c r="UJ226"/>
      <c r="UK226"/>
      <c r="UL226"/>
      <c r="UM226"/>
      <c r="UN226"/>
      <c r="UO226"/>
      <c r="UP226"/>
      <c r="UQ226"/>
      <c r="UR226"/>
      <c r="US226"/>
      <c r="UT226"/>
      <c r="UU226"/>
      <c r="UV226"/>
      <c r="UW226"/>
      <c r="UX226"/>
      <c r="UY226"/>
      <c r="UZ226"/>
      <c r="VA226"/>
      <c r="VB226"/>
      <c r="VC226"/>
      <c r="VD226"/>
      <c r="VE226"/>
      <c r="VF226"/>
      <c r="VG226"/>
      <c r="VH226"/>
      <c r="VI226"/>
      <c r="VJ226"/>
      <c r="VK226"/>
      <c r="VL226"/>
      <c r="VM226"/>
      <c r="VN226"/>
      <c r="VO226"/>
      <c r="VP226"/>
      <c r="VQ226"/>
      <c r="VR226"/>
      <c r="VS226"/>
      <c r="VT226"/>
      <c r="VU226"/>
      <c r="VV226"/>
      <c r="VW226"/>
      <c r="VX226"/>
      <c r="VY226"/>
      <c r="VZ226"/>
      <c r="WA226"/>
      <c r="WB226"/>
      <c r="WC226"/>
      <c r="WD226"/>
      <c r="WE226"/>
      <c r="WF226"/>
      <c r="WG226"/>
      <c r="WH226"/>
      <c r="WI226"/>
      <c r="WJ226"/>
      <c r="WK226"/>
      <c r="WL226"/>
      <c r="WM226"/>
      <c r="WN226"/>
      <c r="WO226"/>
      <c r="WP226"/>
      <c r="WQ226"/>
      <c r="WR226"/>
      <c r="WS226"/>
      <c r="WT226"/>
      <c r="WU226"/>
      <c r="WV226"/>
      <c r="WW226"/>
      <c r="WX226"/>
      <c r="WY226"/>
      <c r="WZ226"/>
      <c r="XA226"/>
      <c r="XB226"/>
      <c r="XC226"/>
      <c r="XD226"/>
      <c r="XE226"/>
      <c r="XF226"/>
      <c r="XG226"/>
      <c r="XH226"/>
      <c r="XI226"/>
      <c r="XJ226"/>
      <c r="XK226"/>
      <c r="XL226"/>
      <c r="XM226"/>
      <c r="XN226"/>
      <c r="XO226"/>
      <c r="XP226"/>
      <c r="XQ226"/>
      <c r="XR226"/>
      <c r="XS226"/>
      <c r="XT226"/>
      <c r="XU226"/>
      <c r="XV226"/>
      <c r="XW226"/>
      <c r="XX226"/>
      <c r="XY226"/>
      <c r="XZ226"/>
      <c r="YA226"/>
      <c r="YB226"/>
      <c r="YC226"/>
      <c r="YD226"/>
      <c r="YE226"/>
      <c r="YF226"/>
      <c r="YG226"/>
      <c r="YH226"/>
      <c r="YI226"/>
      <c r="YJ226"/>
      <c r="YK226"/>
      <c r="YL226"/>
      <c r="YM226"/>
      <c r="YN226"/>
      <c r="YO226"/>
      <c r="YP226"/>
      <c r="YQ226"/>
      <c r="YR226"/>
      <c r="YS226"/>
      <c r="YT226"/>
      <c r="YU226"/>
      <c r="YV226"/>
      <c r="YW226"/>
      <c r="YX226"/>
      <c r="YY226"/>
      <c r="YZ226"/>
      <c r="ZA226"/>
      <c r="ZB226"/>
      <c r="ZC226"/>
      <c r="ZD226"/>
      <c r="ZE226"/>
      <c r="ZF226"/>
      <c r="ZG226"/>
      <c r="ZH226"/>
      <c r="ZI226"/>
      <c r="ZJ226"/>
      <c r="ZK226"/>
      <c r="ZL226"/>
      <c r="ZM226"/>
      <c r="ZN226"/>
      <c r="ZO226"/>
      <c r="ZP226"/>
      <c r="ZQ226"/>
      <c r="ZR226"/>
      <c r="ZS226"/>
      <c r="ZT226"/>
      <c r="ZU226"/>
      <c r="ZV226"/>
      <c r="ZW226"/>
      <c r="ZX226"/>
      <c r="ZY226"/>
      <c r="ZZ226"/>
      <c r="AAA226"/>
      <c r="AAB226"/>
      <c r="AAC226"/>
      <c r="AAD226"/>
      <c r="AAE226"/>
      <c r="AAF226"/>
      <c r="AAG226"/>
      <c r="AAH226"/>
      <c r="AAI226"/>
      <c r="AAJ226"/>
      <c r="AAK226"/>
      <c r="AAL226"/>
      <c r="AAM226"/>
      <c r="AAN226"/>
      <c r="AAO226"/>
      <c r="AAP226"/>
      <c r="AAQ226"/>
      <c r="AAR226"/>
      <c r="AAS226"/>
      <c r="AAT226"/>
      <c r="AAU226"/>
      <c r="AAV226"/>
      <c r="AAW226"/>
      <c r="AAX226"/>
      <c r="AAY226"/>
      <c r="AAZ226"/>
      <c r="ABA226"/>
      <c r="ABB226"/>
      <c r="ABC226"/>
      <c r="ABD226"/>
      <c r="ABE226"/>
      <c r="ABF226"/>
      <c r="ABG226"/>
      <c r="ABH226"/>
      <c r="ABI226"/>
      <c r="ABJ226"/>
      <c r="ABK226"/>
      <c r="ABL226"/>
      <c r="ABM226"/>
      <c r="ABN226"/>
      <c r="ABO226"/>
      <c r="ABP226"/>
      <c r="ABQ226"/>
      <c r="ABR226"/>
      <c r="ABS226"/>
      <c r="ABT226"/>
      <c r="ABU226"/>
      <c r="ABV226"/>
      <c r="ABW226"/>
      <c r="ABX226"/>
      <c r="ABY226"/>
      <c r="ABZ226"/>
      <c r="ACA226"/>
      <c r="ACB226"/>
      <c r="ACC226"/>
      <c r="ACD226"/>
      <c r="ACE226"/>
      <c r="ACF226"/>
      <c r="ACG226"/>
      <c r="ACH226"/>
      <c r="ACI226"/>
      <c r="ACJ226"/>
      <c r="ACK226"/>
      <c r="ACL226"/>
      <c r="ACM226"/>
      <c r="ACN226"/>
      <c r="ACO226"/>
      <c r="ACP226"/>
      <c r="ACQ226"/>
      <c r="ACR226"/>
      <c r="ACS226"/>
      <c r="ACT226"/>
      <c r="ACU226"/>
      <c r="ACV226"/>
      <c r="ACW226"/>
      <c r="ACX226"/>
      <c r="ACY226"/>
      <c r="ACZ226"/>
      <c r="ADA226"/>
      <c r="ADB226"/>
      <c r="ADC226"/>
      <c r="ADD226"/>
      <c r="ADE226"/>
      <c r="ADF226"/>
      <c r="ADG226"/>
      <c r="ADH226"/>
      <c r="ADI226"/>
      <c r="ADJ226"/>
      <c r="ADK226"/>
      <c r="ADL226"/>
      <c r="ADM226"/>
      <c r="ADN226"/>
      <c r="ADO226"/>
      <c r="ADP226"/>
      <c r="ADQ226"/>
      <c r="ADR226"/>
      <c r="ADS226"/>
      <c r="ADT226"/>
      <c r="ADU226"/>
      <c r="ADV226"/>
      <c r="ADW226"/>
      <c r="ADX226"/>
      <c r="ADY226"/>
      <c r="ADZ226"/>
      <c r="AEA226"/>
      <c r="AEB226"/>
      <c r="AEC226"/>
      <c r="AED226"/>
      <c r="AEE226"/>
      <c r="AEF226"/>
      <c r="AEG226"/>
      <c r="AEH226"/>
      <c r="AEI226"/>
      <c r="AEJ226"/>
      <c r="AEK226"/>
      <c r="AEL226"/>
      <c r="AEM226"/>
      <c r="AEN226"/>
      <c r="AEO226"/>
      <c r="AEP226"/>
      <c r="AEQ226"/>
      <c r="AER226"/>
      <c r="AES226"/>
      <c r="AET226"/>
      <c r="AEU226"/>
      <c r="AEV226"/>
      <c r="AEW226"/>
      <c r="AEX226"/>
      <c r="AEY226"/>
      <c r="AEZ226"/>
      <c r="AFA226"/>
      <c r="AFB226"/>
      <c r="AFC226"/>
      <c r="AFD226"/>
      <c r="AFE226"/>
      <c r="AFF226"/>
      <c r="AFG226"/>
      <c r="AFH226"/>
      <c r="AFI226"/>
      <c r="AFJ226"/>
      <c r="AFK226"/>
      <c r="AFL226"/>
      <c r="AFM226"/>
      <c r="AFN226"/>
      <c r="AFO226"/>
      <c r="AFP226"/>
      <c r="AFQ226"/>
      <c r="AFR226"/>
      <c r="AFS226"/>
      <c r="AFT226"/>
      <c r="AFU226"/>
      <c r="AFV226"/>
      <c r="AFW226"/>
      <c r="AFX226"/>
      <c r="AFY226"/>
      <c r="AFZ226"/>
      <c r="AGA226"/>
      <c r="AGB226"/>
      <c r="AGC226"/>
      <c r="AGD226"/>
      <c r="AGE226"/>
      <c r="AGF226"/>
      <c r="AGG226"/>
      <c r="AGH226"/>
      <c r="AGI226"/>
      <c r="AGJ226"/>
      <c r="AGK226"/>
      <c r="AGL226"/>
      <c r="AGM226"/>
      <c r="AGN226"/>
      <c r="AGO226"/>
      <c r="AGP226"/>
      <c r="AGQ226"/>
      <c r="AGR226"/>
      <c r="AGS226"/>
      <c r="AGT226"/>
      <c r="AGU226"/>
      <c r="AGV226"/>
      <c r="AGW226"/>
      <c r="AGX226"/>
      <c r="AGY226"/>
      <c r="AGZ226"/>
      <c r="AHA226"/>
      <c r="AHB226"/>
      <c r="AHC226"/>
      <c r="AHD226"/>
      <c r="AHE226"/>
      <c r="AHF226"/>
      <c r="AHG226"/>
      <c r="AHH226"/>
      <c r="AHI226"/>
      <c r="AHJ226"/>
      <c r="AHK226"/>
      <c r="AHL226"/>
      <c r="AHM226"/>
      <c r="AHN226"/>
      <c r="AHO226"/>
      <c r="AHP226"/>
      <c r="AHQ226"/>
      <c r="AHR226"/>
      <c r="AHS226"/>
      <c r="AHT226"/>
      <c r="AHU226"/>
      <c r="AHV226"/>
      <c r="AHW226"/>
      <c r="AHX226"/>
      <c r="AHY226"/>
      <c r="AHZ226"/>
      <c r="AIA226"/>
      <c r="AIB226"/>
      <c r="AIC226"/>
      <c r="AID226"/>
      <c r="AIE226"/>
      <c r="AIF226"/>
      <c r="AIG226"/>
      <c r="AIH226"/>
      <c r="AII226"/>
      <c r="AIJ226"/>
      <c r="AIK226"/>
      <c r="AIL226"/>
      <c r="AIM226"/>
      <c r="AIN226"/>
      <c r="AIO226"/>
      <c r="AIP226"/>
      <c r="AIQ226"/>
      <c r="AIR226"/>
      <c r="AIS226"/>
      <c r="AIT226"/>
      <c r="AIU226"/>
      <c r="AIV226"/>
      <c r="AIW226"/>
      <c r="AIX226"/>
      <c r="AIY226"/>
      <c r="AIZ226"/>
      <c r="AJA226"/>
      <c r="AJB226"/>
      <c r="AJC226"/>
      <c r="AJD226"/>
      <c r="AJE226"/>
      <c r="AJF226"/>
      <c r="AJG226"/>
      <c r="AJH226"/>
      <c r="AJI226"/>
      <c r="AJJ226"/>
      <c r="AJK226"/>
      <c r="AJL226"/>
      <c r="AJM226"/>
      <c r="AJN226"/>
      <c r="AJO226"/>
      <c r="AJP226"/>
      <c r="AJQ226"/>
      <c r="AJR226"/>
      <c r="AJS226"/>
      <c r="AJT226"/>
      <c r="AJU226"/>
      <c r="AJV226"/>
      <c r="AJW226"/>
      <c r="AJX226"/>
      <c r="AJY226"/>
      <c r="AJZ226"/>
      <c r="AKA226"/>
      <c r="AKB226"/>
      <c r="AKC226"/>
      <c r="AKD226"/>
      <c r="AKE226"/>
      <c r="AKF226"/>
      <c r="AKG226"/>
      <c r="AKH226"/>
      <c r="AKI226"/>
      <c r="AKJ226"/>
      <c r="AKK226"/>
      <c r="AKL226"/>
      <c r="AKM226"/>
      <c r="AKN226"/>
      <c r="AKO226"/>
      <c r="AKP226"/>
      <c r="AKQ226"/>
      <c r="AKR226"/>
      <c r="AKS226"/>
      <c r="AKT226"/>
      <c r="AKU226"/>
      <c r="AKV226"/>
      <c r="AKW226"/>
      <c r="AKX226"/>
      <c r="AKY226"/>
      <c r="AKZ226"/>
      <c r="ALA226"/>
      <c r="ALB226"/>
      <c r="ALC226"/>
      <c r="ALD226"/>
      <c r="ALE226"/>
      <c r="ALF226"/>
      <c r="ALG226"/>
      <c r="ALH226"/>
      <c r="ALI226"/>
      <c r="ALJ226"/>
      <c r="ALK226"/>
      <c r="ALL226"/>
      <c r="ALM226"/>
      <c r="ALN226"/>
      <c r="ALO226"/>
      <c r="ALP226"/>
      <c r="ALQ226"/>
      <c r="ALR226"/>
      <c r="ALS226"/>
      <c r="ALT226"/>
      <c r="ALU226"/>
      <c r="ALV226"/>
      <c r="ALW226"/>
      <c r="ALX226"/>
      <c r="ALY226"/>
      <c r="ALZ226"/>
      <c r="AMA226"/>
      <c r="AMB226"/>
      <c r="AMC226"/>
      <c r="AMD226"/>
      <c r="AME226"/>
      <c r="AMF226"/>
      <c r="AMG226"/>
      <c r="AMH226"/>
      <c r="AMI226"/>
      <c r="AMJ226"/>
    </row>
    <row r="227" spans="1:1024" ht="29.25" customHeight="1">
      <c r="A227" s="944"/>
      <c r="B227" s="947" t="s">
        <v>342</v>
      </c>
      <c r="C227" s="947"/>
      <c r="D227" s="947"/>
      <c r="E227" s="947"/>
      <c r="F227" s="947"/>
      <c r="G227" s="947"/>
      <c r="H227" s="947"/>
      <c r="I227" s="947"/>
      <c r="J227" s="947"/>
      <c r="K227" s="947"/>
      <c r="L227" s="947"/>
      <c r="M227" s="947"/>
      <c r="N227" s="947"/>
      <c r="O227" s="947"/>
      <c r="P227" s="947"/>
      <c r="Q227" s="947"/>
      <c r="R227" s="947"/>
      <c r="S227" s="947"/>
      <c r="T227" s="947"/>
      <c r="U227" s="947"/>
      <c r="V227" s="947"/>
      <c r="W227" s="947"/>
      <c r="X227" s="947"/>
      <c r="Y227" s="947"/>
      <c r="Z227" s="947"/>
      <c r="AA227" s="947"/>
      <c r="AB227" s="947"/>
      <c r="AC227" s="947"/>
      <c r="AD227" s="947"/>
      <c r="AE227" s="947"/>
      <c r="AF227" s="947"/>
      <c r="AG227" s="947"/>
      <c r="AH227" s="947"/>
      <c r="AI227" s="947"/>
      <c r="AJ227" s="699" t="str">
        <f>AJ79</f>
        <v/>
      </c>
      <c r="AT227" s="315"/>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c r="MT227"/>
      <c r="MU227"/>
      <c r="MV227"/>
      <c r="MW227"/>
      <c r="MX227"/>
      <c r="MY227"/>
      <c r="MZ227"/>
      <c r="NA227"/>
      <c r="NB227"/>
      <c r="NC227"/>
      <c r="ND227"/>
      <c r="NE227"/>
      <c r="NF227"/>
      <c r="NG227"/>
      <c r="NH227"/>
      <c r="NI227"/>
      <c r="NJ227"/>
      <c r="NK227"/>
      <c r="NL227"/>
      <c r="NM227"/>
      <c r="NN227"/>
      <c r="NO227"/>
      <c r="NP227"/>
      <c r="NQ227"/>
      <c r="NR227"/>
      <c r="NS227"/>
      <c r="NT227"/>
      <c r="NU227"/>
      <c r="NV227"/>
      <c r="NW227"/>
      <c r="NX227"/>
      <c r="NY227"/>
      <c r="NZ227"/>
      <c r="OA227"/>
      <c r="OB227"/>
      <c r="OC227"/>
      <c r="OD227"/>
      <c r="OE227"/>
      <c r="OF227"/>
      <c r="OG227"/>
      <c r="OH227"/>
      <c r="OI227"/>
      <c r="OJ227"/>
      <c r="OK227"/>
      <c r="OL227"/>
      <c r="OM227"/>
      <c r="ON227"/>
      <c r="OO227"/>
      <c r="OP227"/>
      <c r="OQ227"/>
      <c r="OR227"/>
      <c r="OS227"/>
      <c r="OT227"/>
      <c r="OU227"/>
      <c r="OV227"/>
      <c r="OW227"/>
      <c r="OX227"/>
      <c r="OY227"/>
      <c r="OZ227"/>
      <c r="PA227"/>
      <c r="PB227"/>
      <c r="PC227"/>
      <c r="PD227"/>
      <c r="PE227"/>
      <c r="PF227"/>
      <c r="PG227"/>
      <c r="PH227"/>
      <c r="PI227"/>
      <c r="PJ227"/>
      <c r="PK227"/>
      <c r="PL227"/>
      <c r="PM227"/>
      <c r="PN227"/>
      <c r="PO227"/>
      <c r="PP227"/>
      <c r="PQ227"/>
      <c r="PR227"/>
      <c r="PS227"/>
      <c r="PT227"/>
      <c r="PU227"/>
      <c r="PV227"/>
      <c r="PW227"/>
      <c r="PX227"/>
      <c r="PY227"/>
      <c r="PZ227"/>
      <c r="QA227"/>
      <c r="QB227"/>
      <c r="QC227"/>
      <c r="QD227"/>
      <c r="QE227"/>
      <c r="QF227"/>
      <c r="QG227"/>
      <c r="QH227"/>
      <c r="QI227"/>
      <c r="QJ227"/>
      <c r="QK227"/>
      <c r="QL227"/>
      <c r="QM227"/>
      <c r="QN227"/>
      <c r="QO227"/>
      <c r="QP227"/>
      <c r="QQ227"/>
      <c r="QR227"/>
      <c r="QS227"/>
      <c r="QT227"/>
      <c r="QU227"/>
      <c r="QV227"/>
      <c r="QW227"/>
      <c r="QX227"/>
      <c r="QY227"/>
      <c r="QZ227"/>
      <c r="RA227"/>
      <c r="RB227"/>
      <c r="RC227"/>
      <c r="RD227"/>
      <c r="RE227"/>
      <c r="RF227"/>
      <c r="RG227"/>
      <c r="RH227"/>
      <c r="RI227"/>
      <c r="RJ227"/>
      <c r="RK227"/>
      <c r="RL227"/>
      <c r="RM227"/>
      <c r="RN227"/>
      <c r="RO227"/>
      <c r="RP227"/>
      <c r="RQ227"/>
      <c r="RR227"/>
      <c r="RS227"/>
      <c r="RT227"/>
      <c r="RU227"/>
      <c r="RV227"/>
      <c r="RW227"/>
      <c r="RX227"/>
      <c r="RY227"/>
      <c r="RZ227"/>
      <c r="SA227"/>
      <c r="SB227"/>
      <c r="SC227"/>
      <c r="SD227"/>
      <c r="SE227"/>
      <c r="SF227"/>
      <c r="SG227"/>
      <c r="SH227"/>
      <c r="SI227"/>
      <c r="SJ227"/>
      <c r="SK227"/>
      <c r="SL227"/>
      <c r="SM227"/>
      <c r="SN227"/>
      <c r="SO227"/>
      <c r="SP227"/>
      <c r="SQ227"/>
      <c r="SR227"/>
      <c r="SS227"/>
      <c r="ST227"/>
      <c r="SU227"/>
      <c r="SV227"/>
      <c r="SW227"/>
      <c r="SX227"/>
      <c r="SY227"/>
      <c r="SZ227"/>
      <c r="TA227"/>
      <c r="TB227"/>
      <c r="TC227"/>
      <c r="TD227"/>
      <c r="TE227"/>
      <c r="TF227"/>
      <c r="TG227"/>
      <c r="TH227"/>
      <c r="TI227"/>
      <c r="TJ227"/>
      <c r="TK227"/>
      <c r="TL227"/>
      <c r="TM227"/>
      <c r="TN227"/>
      <c r="TO227"/>
      <c r="TP227"/>
      <c r="TQ227"/>
      <c r="TR227"/>
      <c r="TS227"/>
      <c r="TT227"/>
      <c r="TU227"/>
      <c r="TV227"/>
      <c r="TW227"/>
      <c r="TX227"/>
      <c r="TY227"/>
      <c r="TZ227"/>
      <c r="UA227"/>
      <c r="UB227"/>
      <c r="UC227"/>
      <c r="UD227"/>
      <c r="UE227"/>
      <c r="UF227"/>
      <c r="UG227"/>
      <c r="UH227"/>
      <c r="UI227"/>
      <c r="UJ227"/>
      <c r="UK227"/>
      <c r="UL227"/>
      <c r="UM227"/>
      <c r="UN227"/>
      <c r="UO227"/>
      <c r="UP227"/>
      <c r="UQ227"/>
      <c r="UR227"/>
      <c r="US227"/>
      <c r="UT227"/>
      <c r="UU227"/>
      <c r="UV227"/>
      <c r="UW227"/>
      <c r="UX227"/>
      <c r="UY227"/>
      <c r="UZ227"/>
      <c r="VA227"/>
      <c r="VB227"/>
      <c r="VC227"/>
      <c r="VD227"/>
      <c r="VE227"/>
      <c r="VF227"/>
      <c r="VG227"/>
      <c r="VH227"/>
      <c r="VI227"/>
      <c r="VJ227"/>
      <c r="VK227"/>
      <c r="VL227"/>
      <c r="VM227"/>
      <c r="VN227"/>
      <c r="VO227"/>
      <c r="VP227"/>
      <c r="VQ227"/>
      <c r="VR227"/>
      <c r="VS227"/>
      <c r="VT227"/>
      <c r="VU227"/>
      <c r="VV227"/>
      <c r="VW227"/>
      <c r="VX227"/>
      <c r="VY227"/>
      <c r="VZ227"/>
      <c r="WA227"/>
      <c r="WB227"/>
      <c r="WC227"/>
      <c r="WD227"/>
      <c r="WE227"/>
      <c r="WF227"/>
      <c r="WG227"/>
      <c r="WH227"/>
      <c r="WI227"/>
      <c r="WJ227"/>
      <c r="WK227"/>
      <c r="WL227"/>
      <c r="WM227"/>
      <c r="WN227"/>
      <c r="WO227"/>
      <c r="WP227"/>
      <c r="WQ227"/>
      <c r="WR227"/>
      <c r="WS227"/>
      <c r="WT227"/>
      <c r="WU227"/>
      <c r="WV227"/>
      <c r="WW227"/>
      <c r="WX227"/>
      <c r="WY227"/>
      <c r="WZ227"/>
      <c r="XA227"/>
      <c r="XB227"/>
      <c r="XC227"/>
      <c r="XD227"/>
      <c r="XE227"/>
      <c r="XF227"/>
      <c r="XG227"/>
      <c r="XH227"/>
      <c r="XI227"/>
      <c r="XJ227"/>
      <c r="XK227"/>
      <c r="XL227"/>
      <c r="XM227"/>
      <c r="XN227"/>
      <c r="XO227"/>
      <c r="XP227"/>
      <c r="XQ227"/>
      <c r="XR227"/>
      <c r="XS227"/>
      <c r="XT227"/>
      <c r="XU227"/>
      <c r="XV227"/>
      <c r="XW227"/>
      <c r="XX227"/>
      <c r="XY227"/>
      <c r="XZ227"/>
      <c r="YA227"/>
      <c r="YB227"/>
      <c r="YC227"/>
      <c r="YD227"/>
      <c r="YE227"/>
      <c r="YF227"/>
      <c r="YG227"/>
      <c r="YH227"/>
      <c r="YI227"/>
      <c r="YJ227"/>
      <c r="YK227"/>
      <c r="YL227"/>
      <c r="YM227"/>
      <c r="YN227"/>
      <c r="YO227"/>
      <c r="YP227"/>
      <c r="YQ227"/>
      <c r="YR227"/>
      <c r="YS227"/>
      <c r="YT227"/>
      <c r="YU227"/>
      <c r="YV227"/>
      <c r="YW227"/>
      <c r="YX227"/>
      <c r="YY227"/>
      <c r="YZ227"/>
      <c r="ZA227"/>
      <c r="ZB227"/>
      <c r="ZC227"/>
      <c r="ZD227"/>
      <c r="ZE227"/>
      <c r="ZF227"/>
      <c r="ZG227"/>
      <c r="ZH227"/>
      <c r="ZI227"/>
      <c r="ZJ227"/>
      <c r="ZK227"/>
      <c r="ZL227"/>
      <c r="ZM227"/>
      <c r="ZN227"/>
      <c r="ZO227"/>
      <c r="ZP227"/>
      <c r="ZQ227"/>
      <c r="ZR227"/>
      <c r="ZS227"/>
      <c r="ZT227"/>
      <c r="ZU227"/>
      <c r="ZV227"/>
      <c r="ZW227"/>
      <c r="ZX227"/>
      <c r="ZY227"/>
      <c r="ZZ227"/>
      <c r="AAA227"/>
      <c r="AAB227"/>
      <c r="AAC227"/>
      <c r="AAD227"/>
      <c r="AAE227"/>
      <c r="AAF227"/>
      <c r="AAG227"/>
      <c r="AAH227"/>
      <c r="AAI227"/>
      <c r="AAJ227"/>
      <c r="AAK227"/>
      <c r="AAL227"/>
      <c r="AAM227"/>
      <c r="AAN227"/>
      <c r="AAO227"/>
      <c r="AAP227"/>
      <c r="AAQ227"/>
      <c r="AAR227"/>
      <c r="AAS227"/>
      <c r="AAT227"/>
      <c r="AAU227"/>
      <c r="AAV227"/>
      <c r="AAW227"/>
      <c r="AAX227"/>
      <c r="AAY227"/>
      <c r="AAZ227"/>
      <c r="ABA227"/>
      <c r="ABB227"/>
      <c r="ABC227"/>
      <c r="ABD227"/>
      <c r="ABE227"/>
      <c r="ABF227"/>
      <c r="ABG227"/>
      <c r="ABH227"/>
      <c r="ABI227"/>
      <c r="ABJ227"/>
      <c r="ABK227"/>
      <c r="ABL227"/>
      <c r="ABM227"/>
      <c r="ABN227"/>
      <c r="ABO227"/>
      <c r="ABP227"/>
      <c r="ABQ227"/>
      <c r="ABR227"/>
      <c r="ABS227"/>
      <c r="ABT227"/>
      <c r="ABU227"/>
      <c r="ABV227"/>
      <c r="ABW227"/>
      <c r="ABX227"/>
      <c r="ABY227"/>
      <c r="ABZ227"/>
      <c r="ACA227"/>
      <c r="ACB227"/>
      <c r="ACC227"/>
      <c r="ACD227"/>
      <c r="ACE227"/>
      <c r="ACF227"/>
      <c r="ACG227"/>
      <c r="ACH227"/>
      <c r="ACI227"/>
      <c r="ACJ227"/>
      <c r="ACK227"/>
      <c r="ACL227"/>
      <c r="ACM227"/>
      <c r="ACN227"/>
      <c r="ACO227"/>
      <c r="ACP227"/>
      <c r="ACQ227"/>
      <c r="ACR227"/>
      <c r="ACS227"/>
      <c r="ACT227"/>
      <c r="ACU227"/>
      <c r="ACV227"/>
      <c r="ACW227"/>
      <c r="ACX227"/>
      <c r="ACY227"/>
      <c r="ACZ227"/>
      <c r="ADA227"/>
      <c r="ADB227"/>
      <c r="ADC227"/>
      <c r="ADD227"/>
      <c r="ADE227"/>
      <c r="ADF227"/>
      <c r="ADG227"/>
      <c r="ADH227"/>
      <c r="ADI227"/>
      <c r="ADJ227"/>
      <c r="ADK227"/>
      <c r="ADL227"/>
      <c r="ADM227"/>
      <c r="ADN227"/>
      <c r="ADO227"/>
      <c r="ADP227"/>
      <c r="ADQ227"/>
      <c r="ADR227"/>
      <c r="ADS227"/>
      <c r="ADT227"/>
      <c r="ADU227"/>
      <c r="ADV227"/>
      <c r="ADW227"/>
      <c r="ADX227"/>
      <c r="ADY227"/>
      <c r="ADZ227"/>
      <c r="AEA227"/>
      <c r="AEB227"/>
      <c r="AEC227"/>
      <c r="AED227"/>
      <c r="AEE227"/>
      <c r="AEF227"/>
      <c r="AEG227"/>
      <c r="AEH227"/>
      <c r="AEI227"/>
      <c r="AEJ227"/>
      <c r="AEK227"/>
      <c r="AEL227"/>
      <c r="AEM227"/>
      <c r="AEN227"/>
      <c r="AEO227"/>
      <c r="AEP227"/>
      <c r="AEQ227"/>
      <c r="AER227"/>
      <c r="AES227"/>
      <c r="AET227"/>
      <c r="AEU227"/>
      <c r="AEV227"/>
      <c r="AEW227"/>
      <c r="AEX227"/>
      <c r="AEY227"/>
      <c r="AEZ227"/>
      <c r="AFA227"/>
      <c r="AFB227"/>
      <c r="AFC227"/>
      <c r="AFD227"/>
      <c r="AFE227"/>
      <c r="AFF227"/>
      <c r="AFG227"/>
      <c r="AFH227"/>
      <c r="AFI227"/>
      <c r="AFJ227"/>
      <c r="AFK227"/>
      <c r="AFL227"/>
      <c r="AFM227"/>
      <c r="AFN227"/>
      <c r="AFO227"/>
      <c r="AFP227"/>
      <c r="AFQ227"/>
      <c r="AFR227"/>
      <c r="AFS227"/>
      <c r="AFT227"/>
      <c r="AFU227"/>
      <c r="AFV227"/>
      <c r="AFW227"/>
      <c r="AFX227"/>
      <c r="AFY227"/>
      <c r="AFZ227"/>
      <c r="AGA227"/>
      <c r="AGB227"/>
      <c r="AGC227"/>
      <c r="AGD227"/>
      <c r="AGE227"/>
      <c r="AGF227"/>
      <c r="AGG227"/>
      <c r="AGH227"/>
      <c r="AGI227"/>
      <c r="AGJ227"/>
      <c r="AGK227"/>
      <c r="AGL227"/>
      <c r="AGM227"/>
      <c r="AGN227"/>
      <c r="AGO227"/>
      <c r="AGP227"/>
      <c r="AGQ227"/>
      <c r="AGR227"/>
      <c r="AGS227"/>
      <c r="AGT227"/>
      <c r="AGU227"/>
      <c r="AGV227"/>
      <c r="AGW227"/>
      <c r="AGX227"/>
      <c r="AGY227"/>
      <c r="AGZ227"/>
      <c r="AHA227"/>
      <c r="AHB227"/>
      <c r="AHC227"/>
      <c r="AHD227"/>
      <c r="AHE227"/>
      <c r="AHF227"/>
      <c r="AHG227"/>
      <c r="AHH227"/>
      <c r="AHI227"/>
      <c r="AHJ227"/>
      <c r="AHK227"/>
      <c r="AHL227"/>
      <c r="AHM227"/>
      <c r="AHN227"/>
      <c r="AHO227"/>
      <c r="AHP227"/>
      <c r="AHQ227"/>
      <c r="AHR227"/>
      <c r="AHS227"/>
      <c r="AHT227"/>
      <c r="AHU227"/>
      <c r="AHV227"/>
      <c r="AHW227"/>
      <c r="AHX227"/>
      <c r="AHY227"/>
      <c r="AHZ227"/>
      <c r="AIA227"/>
      <c r="AIB227"/>
      <c r="AIC227"/>
      <c r="AID227"/>
      <c r="AIE227"/>
      <c r="AIF227"/>
      <c r="AIG227"/>
      <c r="AIH227"/>
      <c r="AII227"/>
      <c r="AIJ227"/>
      <c r="AIK227"/>
      <c r="AIL227"/>
      <c r="AIM227"/>
      <c r="AIN227"/>
      <c r="AIO227"/>
      <c r="AIP227"/>
      <c r="AIQ227"/>
      <c r="AIR227"/>
      <c r="AIS227"/>
      <c r="AIT227"/>
      <c r="AIU227"/>
      <c r="AIV227"/>
      <c r="AIW227"/>
      <c r="AIX227"/>
      <c r="AIY227"/>
      <c r="AIZ227"/>
      <c r="AJA227"/>
      <c r="AJB227"/>
      <c r="AJC227"/>
      <c r="AJD227"/>
      <c r="AJE227"/>
      <c r="AJF227"/>
      <c r="AJG227"/>
      <c r="AJH227"/>
      <c r="AJI227"/>
      <c r="AJJ227"/>
      <c r="AJK227"/>
      <c r="AJL227"/>
      <c r="AJM227"/>
      <c r="AJN227"/>
      <c r="AJO227"/>
      <c r="AJP227"/>
      <c r="AJQ227"/>
      <c r="AJR227"/>
      <c r="AJS227"/>
      <c r="AJT227"/>
      <c r="AJU227"/>
      <c r="AJV227"/>
      <c r="AJW227"/>
      <c r="AJX227"/>
      <c r="AJY227"/>
      <c r="AJZ227"/>
      <c r="AKA227"/>
      <c r="AKB227"/>
      <c r="AKC227"/>
      <c r="AKD227"/>
      <c r="AKE227"/>
      <c r="AKF227"/>
      <c r="AKG227"/>
      <c r="AKH227"/>
      <c r="AKI227"/>
      <c r="AKJ227"/>
      <c r="AKK227"/>
      <c r="AKL227"/>
      <c r="AKM227"/>
      <c r="AKN227"/>
      <c r="AKO227"/>
      <c r="AKP227"/>
      <c r="AKQ227"/>
      <c r="AKR227"/>
      <c r="AKS227"/>
      <c r="AKT227"/>
      <c r="AKU227"/>
      <c r="AKV227"/>
      <c r="AKW227"/>
      <c r="AKX227"/>
      <c r="AKY227"/>
      <c r="AKZ227"/>
      <c r="ALA227"/>
      <c r="ALB227"/>
      <c r="ALC227"/>
      <c r="ALD227"/>
      <c r="ALE227"/>
      <c r="ALF227"/>
      <c r="ALG227"/>
      <c r="ALH227"/>
      <c r="ALI227"/>
      <c r="ALJ227"/>
      <c r="ALK227"/>
      <c r="ALL227"/>
      <c r="ALM227"/>
      <c r="ALN227"/>
      <c r="ALO227"/>
      <c r="ALP227"/>
      <c r="ALQ227"/>
      <c r="ALR227"/>
      <c r="ALS227"/>
      <c r="ALT227"/>
      <c r="ALU227"/>
      <c r="ALV227"/>
      <c r="ALW227"/>
      <c r="ALX227"/>
      <c r="ALY227"/>
      <c r="ALZ227"/>
      <c r="AMA227"/>
      <c r="AMB227"/>
      <c r="AMC227"/>
      <c r="AMD227"/>
      <c r="AME227"/>
      <c r="AMF227"/>
      <c r="AMG227"/>
      <c r="AMH227"/>
      <c r="AMI227"/>
      <c r="AMJ227"/>
    </row>
    <row r="228" spans="1:1024">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s="177"/>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c r="PU228"/>
      <c r="PV228"/>
      <c r="PW228"/>
      <c r="PX228"/>
      <c r="PY228"/>
      <c r="PZ228"/>
      <c r="QA228"/>
      <c r="QB228"/>
      <c r="QC228"/>
      <c r="QD228"/>
      <c r="QE228"/>
      <c r="QF228"/>
      <c r="QG228"/>
      <c r="QH228"/>
      <c r="QI228"/>
      <c r="QJ228"/>
      <c r="QK228"/>
      <c r="QL228"/>
      <c r="QM228"/>
      <c r="QN228"/>
      <c r="QO228"/>
      <c r="QP228"/>
      <c r="QQ228"/>
      <c r="QR228"/>
      <c r="QS228"/>
      <c r="QT228"/>
      <c r="QU228"/>
      <c r="QV228"/>
      <c r="QW228"/>
      <c r="QX228"/>
      <c r="QY228"/>
      <c r="QZ228"/>
      <c r="RA228"/>
      <c r="RB228"/>
      <c r="RC228"/>
      <c r="RD228"/>
      <c r="RE228"/>
      <c r="RF228"/>
      <c r="RG228"/>
      <c r="RH228"/>
      <c r="RI228"/>
      <c r="RJ228"/>
      <c r="RK228"/>
      <c r="RL228"/>
      <c r="RM228"/>
      <c r="RN228"/>
      <c r="RO228"/>
      <c r="RP228"/>
      <c r="RQ228"/>
      <c r="RR228"/>
      <c r="RS228"/>
      <c r="RT228"/>
      <c r="RU228"/>
      <c r="RV228"/>
      <c r="RW228"/>
      <c r="RX228"/>
      <c r="RY228"/>
      <c r="RZ228"/>
      <c r="SA228"/>
      <c r="SB228"/>
      <c r="SC228"/>
      <c r="SD228"/>
      <c r="SE228"/>
      <c r="SF228"/>
      <c r="SG228"/>
      <c r="SH228"/>
      <c r="SI228"/>
      <c r="SJ228"/>
      <c r="SK228"/>
      <c r="SL228"/>
      <c r="SM228"/>
      <c r="SN228"/>
      <c r="SO228"/>
      <c r="SP228"/>
      <c r="SQ228"/>
      <c r="SR228"/>
      <c r="SS228"/>
      <c r="ST228"/>
      <c r="SU228"/>
      <c r="SV228"/>
      <c r="SW228"/>
      <c r="SX228"/>
      <c r="SY228"/>
      <c r="SZ228"/>
      <c r="TA228"/>
      <c r="TB228"/>
      <c r="TC228"/>
      <c r="TD228"/>
      <c r="TE228"/>
      <c r="TF228"/>
      <c r="TG228"/>
      <c r="TH228"/>
      <c r="TI228"/>
      <c r="TJ228"/>
      <c r="TK228"/>
      <c r="TL228"/>
      <c r="TM228"/>
      <c r="TN228"/>
      <c r="TO228"/>
      <c r="TP228"/>
      <c r="TQ228"/>
      <c r="TR228"/>
      <c r="TS228"/>
      <c r="TT228"/>
      <c r="TU228"/>
      <c r="TV228"/>
      <c r="TW228"/>
      <c r="TX228"/>
      <c r="TY228"/>
      <c r="TZ228"/>
      <c r="UA228"/>
      <c r="UB228"/>
      <c r="UC228"/>
      <c r="UD228"/>
      <c r="UE228"/>
      <c r="UF228"/>
      <c r="UG228"/>
      <c r="UH228"/>
      <c r="UI228"/>
      <c r="UJ228"/>
      <c r="UK228"/>
      <c r="UL228"/>
      <c r="UM228"/>
      <c r="UN228"/>
      <c r="UO228"/>
      <c r="UP228"/>
      <c r="UQ228"/>
      <c r="UR228"/>
      <c r="US228"/>
      <c r="UT228"/>
      <c r="UU228"/>
      <c r="UV228"/>
      <c r="UW228"/>
      <c r="UX228"/>
      <c r="UY228"/>
      <c r="UZ228"/>
      <c r="VA228"/>
      <c r="VB228"/>
      <c r="VC228"/>
      <c r="VD228"/>
      <c r="VE228"/>
      <c r="VF228"/>
      <c r="VG228"/>
      <c r="VH228"/>
      <c r="VI228"/>
      <c r="VJ228"/>
      <c r="VK228"/>
      <c r="VL228"/>
      <c r="VM228"/>
      <c r="VN228"/>
      <c r="VO228"/>
      <c r="VP228"/>
      <c r="VQ228"/>
      <c r="VR228"/>
      <c r="VS228"/>
      <c r="VT228"/>
      <c r="VU228"/>
      <c r="VV228"/>
      <c r="VW228"/>
      <c r="VX228"/>
      <c r="VY228"/>
      <c r="VZ228"/>
      <c r="WA228"/>
      <c r="WB228"/>
      <c r="WC228"/>
      <c r="WD228"/>
      <c r="WE228"/>
      <c r="WF228"/>
      <c r="WG228"/>
      <c r="WH228"/>
      <c r="WI228"/>
      <c r="WJ228"/>
      <c r="WK228"/>
      <c r="WL228"/>
      <c r="WM228"/>
      <c r="WN228"/>
      <c r="WO228"/>
      <c r="WP228"/>
      <c r="WQ228"/>
      <c r="WR228"/>
      <c r="WS228"/>
      <c r="WT228"/>
      <c r="WU228"/>
      <c r="WV228"/>
      <c r="WW228"/>
      <c r="WX228"/>
      <c r="WY228"/>
      <c r="WZ228"/>
      <c r="XA228"/>
      <c r="XB228"/>
      <c r="XC228"/>
      <c r="XD228"/>
      <c r="XE228"/>
      <c r="XF228"/>
      <c r="XG228"/>
      <c r="XH228"/>
      <c r="XI228"/>
      <c r="XJ228"/>
      <c r="XK228"/>
      <c r="XL228"/>
      <c r="XM228"/>
      <c r="XN228"/>
      <c r="XO228"/>
      <c r="XP228"/>
      <c r="XQ228"/>
      <c r="XR228"/>
      <c r="XS228"/>
      <c r="XT228"/>
      <c r="XU228"/>
      <c r="XV228"/>
      <c r="XW228"/>
      <c r="XX228"/>
      <c r="XY228"/>
      <c r="XZ228"/>
      <c r="YA228"/>
      <c r="YB228"/>
      <c r="YC228"/>
      <c r="YD228"/>
      <c r="YE228"/>
      <c r="YF228"/>
      <c r="YG228"/>
      <c r="YH228"/>
      <c r="YI228"/>
      <c r="YJ228"/>
      <c r="YK228"/>
      <c r="YL228"/>
      <c r="YM228"/>
      <c r="YN228"/>
      <c r="YO228"/>
      <c r="YP228"/>
      <c r="YQ228"/>
      <c r="YR228"/>
      <c r="YS228"/>
      <c r="YT228"/>
      <c r="YU228"/>
      <c r="YV228"/>
      <c r="YW228"/>
      <c r="YX228"/>
      <c r="YY228"/>
      <c r="YZ228"/>
      <c r="ZA228"/>
      <c r="ZB228"/>
      <c r="ZC228"/>
      <c r="ZD228"/>
      <c r="ZE228"/>
      <c r="ZF228"/>
      <c r="ZG228"/>
      <c r="ZH228"/>
      <c r="ZI228"/>
      <c r="ZJ228"/>
      <c r="ZK228"/>
      <c r="ZL228"/>
      <c r="ZM228"/>
      <c r="ZN228"/>
      <c r="ZO228"/>
      <c r="ZP228"/>
      <c r="ZQ228"/>
      <c r="ZR228"/>
      <c r="ZS228"/>
      <c r="ZT228"/>
      <c r="ZU228"/>
      <c r="ZV228"/>
      <c r="ZW228"/>
      <c r="ZX228"/>
      <c r="ZY228"/>
      <c r="ZZ228"/>
      <c r="AAA228"/>
      <c r="AAB228"/>
      <c r="AAC228"/>
      <c r="AAD228"/>
      <c r="AAE228"/>
      <c r="AAF228"/>
      <c r="AAG228"/>
      <c r="AAH228"/>
      <c r="AAI228"/>
      <c r="AAJ228"/>
      <c r="AAK228"/>
      <c r="AAL228"/>
      <c r="AAM228"/>
      <c r="AAN228"/>
      <c r="AAO228"/>
      <c r="AAP228"/>
      <c r="AAQ228"/>
      <c r="AAR228"/>
      <c r="AAS228"/>
      <c r="AAT228"/>
      <c r="AAU228"/>
      <c r="AAV228"/>
      <c r="AAW228"/>
      <c r="AAX228"/>
      <c r="AAY228"/>
      <c r="AAZ228"/>
      <c r="ABA228"/>
      <c r="ABB228"/>
      <c r="ABC228"/>
      <c r="ABD228"/>
      <c r="ABE228"/>
      <c r="ABF228"/>
      <c r="ABG228"/>
      <c r="ABH228"/>
      <c r="ABI228"/>
      <c r="ABJ228"/>
      <c r="ABK228"/>
      <c r="ABL228"/>
      <c r="ABM228"/>
      <c r="ABN228"/>
      <c r="ABO228"/>
      <c r="ABP228"/>
      <c r="ABQ228"/>
      <c r="ABR228"/>
      <c r="ABS228"/>
      <c r="ABT228"/>
      <c r="ABU228"/>
      <c r="ABV228"/>
      <c r="ABW228"/>
      <c r="ABX228"/>
      <c r="ABY228"/>
      <c r="ABZ228"/>
      <c r="ACA228"/>
      <c r="ACB228"/>
      <c r="ACC228"/>
      <c r="ACD228"/>
      <c r="ACE228"/>
      <c r="ACF228"/>
      <c r="ACG228"/>
      <c r="ACH228"/>
      <c r="ACI228"/>
      <c r="ACJ228"/>
      <c r="ACK228"/>
      <c r="ACL228"/>
      <c r="ACM228"/>
      <c r="ACN228"/>
      <c r="ACO228"/>
      <c r="ACP228"/>
      <c r="ACQ228"/>
      <c r="ACR228"/>
      <c r="ACS228"/>
      <c r="ACT228"/>
      <c r="ACU228"/>
      <c r="ACV228"/>
      <c r="ACW228"/>
      <c r="ACX228"/>
      <c r="ACY228"/>
      <c r="ACZ228"/>
      <c r="ADA228"/>
      <c r="ADB228"/>
      <c r="ADC228"/>
      <c r="ADD228"/>
      <c r="ADE228"/>
      <c r="ADF228"/>
      <c r="ADG228"/>
      <c r="ADH228"/>
      <c r="ADI228"/>
      <c r="ADJ228"/>
      <c r="ADK228"/>
      <c r="ADL228"/>
      <c r="ADM228"/>
      <c r="ADN228"/>
      <c r="ADO228"/>
      <c r="ADP228"/>
      <c r="ADQ228"/>
      <c r="ADR228"/>
      <c r="ADS228"/>
      <c r="ADT228"/>
      <c r="ADU228"/>
      <c r="ADV228"/>
      <c r="ADW228"/>
      <c r="ADX228"/>
      <c r="ADY228"/>
      <c r="ADZ228"/>
      <c r="AEA228"/>
      <c r="AEB228"/>
      <c r="AEC228"/>
      <c r="AED228"/>
      <c r="AEE228"/>
      <c r="AEF228"/>
      <c r="AEG228"/>
      <c r="AEH228"/>
      <c r="AEI228"/>
      <c r="AEJ228"/>
      <c r="AEK228"/>
      <c r="AEL228"/>
      <c r="AEM228"/>
      <c r="AEN228"/>
      <c r="AEO228"/>
      <c r="AEP228"/>
      <c r="AEQ228"/>
      <c r="AER228"/>
      <c r="AES228"/>
      <c r="AET228"/>
      <c r="AEU228"/>
      <c r="AEV228"/>
      <c r="AEW228"/>
      <c r="AEX228"/>
      <c r="AEY228"/>
      <c r="AEZ228"/>
      <c r="AFA228"/>
      <c r="AFB228"/>
      <c r="AFC228"/>
      <c r="AFD228"/>
      <c r="AFE228"/>
      <c r="AFF228"/>
      <c r="AFG228"/>
      <c r="AFH228"/>
      <c r="AFI228"/>
      <c r="AFJ228"/>
      <c r="AFK228"/>
      <c r="AFL228"/>
      <c r="AFM228"/>
      <c r="AFN228"/>
      <c r="AFO228"/>
      <c r="AFP228"/>
      <c r="AFQ228"/>
      <c r="AFR228"/>
      <c r="AFS228"/>
      <c r="AFT228"/>
      <c r="AFU228"/>
      <c r="AFV228"/>
      <c r="AFW228"/>
      <c r="AFX228"/>
      <c r="AFY228"/>
      <c r="AFZ228"/>
      <c r="AGA228"/>
      <c r="AGB228"/>
      <c r="AGC228"/>
      <c r="AGD228"/>
      <c r="AGE228"/>
      <c r="AGF228"/>
      <c r="AGG228"/>
      <c r="AGH228"/>
      <c r="AGI228"/>
      <c r="AGJ228"/>
      <c r="AGK228"/>
      <c r="AGL228"/>
      <c r="AGM228"/>
      <c r="AGN228"/>
      <c r="AGO228"/>
      <c r="AGP228"/>
      <c r="AGQ228"/>
      <c r="AGR228"/>
      <c r="AGS228"/>
      <c r="AGT228"/>
      <c r="AGU228"/>
      <c r="AGV228"/>
      <c r="AGW228"/>
      <c r="AGX228"/>
      <c r="AGY228"/>
      <c r="AGZ228"/>
      <c r="AHA228"/>
      <c r="AHB228"/>
      <c r="AHC228"/>
      <c r="AHD228"/>
      <c r="AHE228"/>
      <c r="AHF228"/>
      <c r="AHG228"/>
      <c r="AHH228"/>
      <c r="AHI228"/>
      <c r="AHJ228"/>
      <c r="AHK228"/>
      <c r="AHL228"/>
      <c r="AHM228"/>
      <c r="AHN228"/>
      <c r="AHO228"/>
      <c r="AHP228"/>
      <c r="AHQ228"/>
      <c r="AHR228"/>
      <c r="AHS228"/>
      <c r="AHT228"/>
      <c r="AHU228"/>
      <c r="AHV228"/>
      <c r="AHW228"/>
      <c r="AHX228"/>
      <c r="AHY228"/>
      <c r="AHZ228"/>
      <c r="AIA228"/>
      <c r="AIB228"/>
      <c r="AIC228"/>
      <c r="AID228"/>
      <c r="AIE228"/>
      <c r="AIF228"/>
      <c r="AIG228"/>
      <c r="AIH228"/>
      <c r="AII228"/>
      <c r="AIJ228"/>
      <c r="AIK228"/>
      <c r="AIL228"/>
      <c r="AIM228"/>
      <c r="AIN228"/>
      <c r="AIO228"/>
      <c r="AIP228"/>
      <c r="AIQ228"/>
      <c r="AIR228"/>
      <c r="AIS228"/>
      <c r="AIT228"/>
      <c r="AIU228"/>
      <c r="AIV228"/>
      <c r="AIW228"/>
      <c r="AIX228"/>
      <c r="AIY228"/>
      <c r="AIZ228"/>
      <c r="AJA228"/>
      <c r="AJB228"/>
      <c r="AJC228"/>
      <c r="AJD228"/>
      <c r="AJE228"/>
      <c r="AJF228"/>
      <c r="AJG228"/>
      <c r="AJH228"/>
      <c r="AJI228"/>
      <c r="AJJ228"/>
      <c r="AJK228"/>
      <c r="AJL228"/>
      <c r="AJM228"/>
      <c r="AJN228"/>
      <c r="AJO228"/>
      <c r="AJP228"/>
      <c r="AJQ228"/>
      <c r="AJR228"/>
      <c r="AJS228"/>
      <c r="AJT228"/>
      <c r="AJU228"/>
      <c r="AJV228"/>
      <c r="AJW228"/>
      <c r="AJX228"/>
      <c r="AJY228"/>
      <c r="AJZ228"/>
      <c r="AKA228"/>
      <c r="AKB228"/>
      <c r="AKC228"/>
      <c r="AKD228"/>
      <c r="AKE228"/>
      <c r="AKF228"/>
      <c r="AKG228"/>
      <c r="AKH228"/>
      <c r="AKI228"/>
      <c r="AKJ228"/>
      <c r="AKK228"/>
      <c r="AKL228"/>
      <c r="AKM228"/>
      <c r="AKN228"/>
      <c r="AKO228"/>
      <c r="AKP228"/>
      <c r="AKQ228"/>
      <c r="AKR228"/>
      <c r="AKS228"/>
      <c r="AKT228"/>
      <c r="AKU228"/>
      <c r="AKV228"/>
      <c r="AKW228"/>
      <c r="AKX228"/>
      <c r="AKY228"/>
      <c r="AKZ228"/>
      <c r="ALA228"/>
      <c r="ALB228"/>
      <c r="ALC228"/>
      <c r="ALD228"/>
      <c r="ALE228"/>
      <c r="ALF228"/>
      <c r="ALG228"/>
      <c r="ALH228"/>
      <c r="ALI228"/>
      <c r="ALJ228"/>
      <c r="ALK228"/>
      <c r="ALL228"/>
      <c r="ALM228"/>
      <c r="ALN228"/>
      <c r="ALO228"/>
      <c r="ALP228"/>
      <c r="ALQ228"/>
      <c r="ALR228"/>
      <c r="ALS228"/>
      <c r="ALT228"/>
      <c r="ALU228"/>
      <c r="ALV228"/>
      <c r="ALW228"/>
      <c r="ALX228"/>
      <c r="ALY228"/>
      <c r="ALZ228"/>
      <c r="AMA228"/>
      <c r="AMB228"/>
      <c r="AMC228"/>
      <c r="AMD228"/>
      <c r="AME228"/>
      <c r="AMF228"/>
      <c r="AMG228"/>
      <c r="AMH228"/>
      <c r="AMI228"/>
      <c r="AMJ228"/>
    </row>
    <row r="229" spans="1:1024">
      <c r="A229" s="938" t="s">
        <v>343</v>
      </c>
      <c r="B229" s="938"/>
      <c r="C229" s="938"/>
      <c r="D229" s="938"/>
      <c r="E229" s="938"/>
      <c r="F229" s="938"/>
      <c r="G229" s="938"/>
      <c r="H229" s="938"/>
      <c r="I229" s="938"/>
      <c r="J229" s="938"/>
      <c r="K229" s="938"/>
      <c r="L229" s="938"/>
      <c r="M229" s="938"/>
      <c r="N229" s="938"/>
      <c r="O229" s="938"/>
      <c r="P229" s="938"/>
      <c r="Q229" s="938"/>
      <c r="R229" s="938"/>
      <c r="S229" s="938"/>
      <c r="T229" s="938"/>
      <c r="U229" s="938"/>
      <c r="V229" s="938"/>
      <c r="W229" s="938"/>
      <c r="X229" s="938"/>
      <c r="Y229" s="938"/>
      <c r="Z229" s="938"/>
      <c r="AA229" s="938"/>
      <c r="AB229" s="938"/>
      <c r="AC229" s="938"/>
      <c r="AD229" s="938"/>
      <c r="AE229" s="938"/>
      <c r="AF229" s="938"/>
      <c r="AG229" s="938"/>
      <c r="AH229" s="938"/>
      <c r="AI229" s="938"/>
      <c r="AJ229" s="938"/>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c r="MS229"/>
      <c r="MT229"/>
      <c r="MU229"/>
      <c r="MV229"/>
      <c r="MW229"/>
      <c r="MX229"/>
      <c r="MY229"/>
      <c r="MZ229"/>
      <c r="NA229"/>
      <c r="NB229"/>
      <c r="NC229"/>
      <c r="ND229"/>
      <c r="NE229"/>
      <c r="NF229"/>
      <c r="NG229"/>
      <c r="NH229"/>
      <c r="NI229"/>
      <c r="NJ229"/>
      <c r="NK229"/>
      <c r="NL229"/>
      <c r="NM229"/>
      <c r="NN229"/>
      <c r="NO229"/>
      <c r="NP229"/>
      <c r="NQ229"/>
      <c r="NR229"/>
      <c r="NS229"/>
      <c r="NT229"/>
      <c r="NU229"/>
      <c r="NV229"/>
      <c r="NW229"/>
      <c r="NX229"/>
      <c r="NY229"/>
      <c r="NZ229"/>
      <c r="OA229"/>
      <c r="OB229"/>
      <c r="OC229"/>
      <c r="OD229"/>
      <c r="OE229"/>
      <c r="OF229"/>
      <c r="OG229"/>
      <c r="OH229"/>
      <c r="OI229"/>
      <c r="OJ229"/>
      <c r="OK229"/>
      <c r="OL229"/>
      <c r="OM229"/>
      <c r="ON229"/>
      <c r="OO229"/>
      <c r="OP229"/>
      <c r="OQ229"/>
      <c r="OR229"/>
      <c r="OS229"/>
      <c r="OT229"/>
      <c r="OU229"/>
      <c r="OV229"/>
      <c r="OW229"/>
      <c r="OX229"/>
      <c r="OY229"/>
      <c r="OZ229"/>
      <c r="PA229"/>
      <c r="PB229"/>
      <c r="PC229"/>
      <c r="PD229"/>
      <c r="PE229"/>
      <c r="PF229"/>
      <c r="PG229"/>
      <c r="PH229"/>
      <c r="PI229"/>
      <c r="PJ229"/>
      <c r="PK229"/>
      <c r="PL229"/>
      <c r="PM229"/>
      <c r="PN229"/>
      <c r="PO229"/>
      <c r="PP229"/>
      <c r="PQ229"/>
      <c r="PR229"/>
      <c r="PS229"/>
      <c r="PT229"/>
      <c r="PU229"/>
      <c r="PV229"/>
      <c r="PW229"/>
      <c r="PX229"/>
      <c r="PY229"/>
      <c r="PZ229"/>
      <c r="QA229"/>
      <c r="QB229"/>
      <c r="QC229"/>
      <c r="QD229"/>
      <c r="QE229"/>
      <c r="QF229"/>
      <c r="QG229"/>
      <c r="QH229"/>
      <c r="QI229"/>
      <c r="QJ229"/>
      <c r="QK229"/>
      <c r="QL229"/>
      <c r="QM229"/>
      <c r="QN229"/>
      <c r="QO229"/>
      <c r="QP229"/>
      <c r="QQ229"/>
      <c r="QR229"/>
      <c r="QS229"/>
      <c r="QT229"/>
      <c r="QU229"/>
      <c r="QV229"/>
      <c r="QW229"/>
      <c r="QX229"/>
      <c r="QY229"/>
      <c r="QZ229"/>
      <c r="RA229"/>
      <c r="RB229"/>
      <c r="RC229"/>
      <c r="RD229"/>
      <c r="RE229"/>
      <c r="RF229"/>
      <c r="RG229"/>
      <c r="RH229"/>
      <c r="RI229"/>
      <c r="RJ229"/>
      <c r="RK229"/>
      <c r="RL229"/>
      <c r="RM229"/>
      <c r="RN229"/>
      <c r="RO229"/>
      <c r="RP229"/>
      <c r="RQ229"/>
      <c r="RR229"/>
      <c r="RS229"/>
      <c r="RT229"/>
      <c r="RU229"/>
      <c r="RV229"/>
      <c r="RW229"/>
      <c r="RX229"/>
      <c r="RY229"/>
      <c r="RZ229"/>
      <c r="SA229"/>
      <c r="SB229"/>
      <c r="SC229"/>
      <c r="SD229"/>
      <c r="SE229"/>
      <c r="SF229"/>
      <c r="SG229"/>
      <c r="SH229"/>
      <c r="SI229"/>
      <c r="SJ229"/>
      <c r="SK229"/>
      <c r="SL229"/>
      <c r="SM229"/>
      <c r="SN229"/>
      <c r="SO229"/>
      <c r="SP229"/>
      <c r="SQ229"/>
      <c r="SR229"/>
      <c r="SS229"/>
      <c r="ST229"/>
      <c r="SU229"/>
      <c r="SV229"/>
      <c r="SW229"/>
      <c r="SX229"/>
      <c r="SY229"/>
      <c r="SZ229"/>
      <c r="TA229"/>
      <c r="TB229"/>
      <c r="TC229"/>
      <c r="TD229"/>
      <c r="TE229"/>
      <c r="TF229"/>
      <c r="TG229"/>
      <c r="TH229"/>
      <c r="TI229"/>
      <c r="TJ229"/>
      <c r="TK229"/>
      <c r="TL229"/>
      <c r="TM229"/>
      <c r="TN229"/>
      <c r="TO229"/>
      <c r="TP229"/>
      <c r="TQ229"/>
      <c r="TR229"/>
      <c r="TS229"/>
      <c r="TT229"/>
      <c r="TU229"/>
      <c r="TV229"/>
      <c r="TW229"/>
      <c r="TX229"/>
      <c r="TY229"/>
      <c r="TZ229"/>
      <c r="UA229"/>
      <c r="UB229"/>
      <c r="UC229"/>
      <c r="UD229"/>
      <c r="UE229"/>
      <c r="UF229"/>
      <c r="UG229"/>
      <c r="UH229"/>
      <c r="UI229"/>
      <c r="UJ229"/>
      <c r="UK229"/>
      <c r="UL229"/>
      <c r="UM229"/>
      <c r="UN229"/>
      <c r="UO229"/>
      <c r="UP229"/>
      <c r="UQ229"/>
      <c r="UR229"/>
      <c r="US229"/>
      <c r="UT229"/>
      <c r="UU229"/>
      <c r="UV229"/>
      <c r="UW229"/>
      <c r="UX229"/>
      <c r="UY229"/>
      <c r="UZ229"/>
      <c r="VA229"/>
      <c r="VB229"/>
      <c r="VC229"/>
      <c r="VD229"/>
      <c r="VE229"/>
      <c r="VF229"/>
      <c r="VG229"/>
      <c r="VH229"/>
      <c r="VI229"/>
      <c r="VJ229"/>
      <c r="VK229"/>
      <c r="VL229"/>
      <c r="VM229"/>
      <c r="VN229"/>
      <c r="VO229"/>
      <c r="VP229"/>
      <c r="VQ229"/>
      <c r="VR229"/>
      <c r="VS229"/>
      <c r="VT229"/>
      <c r="VU229"/>
      <c r="VV229"/>
      <c r="VW229"/>
      <c r="VX229"/>
      <c r="VY229"/>
      <c r="VZ229"/>
      <c r="WA229"/>
      <c r="WB229"/>
      <c r="WC229"/>
      <c r="WD229"/>
      <c r="WE229"/>
      <c r="WF229"/>
      <c r="WG229"/>
      <c r="WH229"/>
      <c r="WI229"/>
      <c r="WJ229"/>
      <c r="WK229"/>
      <c r="WL229"/>
      <c r="WM229"/>
      <c r="WN229"/>
      <c r="WO229"/>
      <c r="WP229"/>
      <c r="WQ229"/>
      <c r="WR229"/>
      <c r="WS229"/>
      <c r="WT229"/>
      <c r="WU229"/>
      <c r="WV229"/>
      <c r="WW229"/>
      <c r="WX229"/>
      <c r="WY229"/>
      <c r="WZ229"/>
      <c r="XA229"/>
      <c r="XB229"/>
      <c r="XC229"/>
      <c r="XD229"/>
      <c r="XE229"/>
      <c r="XF229"/>
      <c r="XG229"/>
      <c r="XH229"/>
      <c r="XI229"/>
      <c r="XJ229"/>
      <c r="XK229"/>
      <c r="XL229"/>
      <c r="XM229"/>
      <c r="XN229"/>
      <c r="XO229"/>
      <c r="XP229"/>
      <c r="XQ229"/>
      <c r="XR229"/>
      <c r="XS229"/>
      <c r="XT229"/>
      <c r="XU229"/>
      <c r="XV229"/>
      <c r="XW229"/>
      <c r="XX229"/>
      <c r="XY229"/>
      <c r="XZ229"/>
      <c r="YA229"/>
      <c r="YB229"/>
      <c r="YC229"/>
      <c r="YD229"/>
      <c r="YE229"/>
      <c r="YF229"/>
      <c r="YG229"/>
      <c r="YH229"/>
      <c r="YI229"/>
      <c r="YJ229"/>
      <c r="YK229"/>
      <c r="YL229"/>
      <c r="YM229"/>
      <c r="YN229"/>
      <c r="YO229"/>
      <c r="YP229"/>
      <c r="YQ229"/>
      <c r="YR229"/>
      <c r="YS229"/>
      <c r="YT229"/>
      <c r="YU229"/>
      <c r="YV229"/>
      <c r="YW229"/>
      <c r="YX229"/>
      <c r="YY229"/>
      <c r="YZ229"/>
      <c r="ZA229"/>
      <c r="ZB229"/>
      <c r="ZC229"/>
      <c r="ZD229"/>
      <c r="ZE229"/>
      <c r="ZF229"/>
      <c r="ZG229"/>
      <c r="ZH229"/>
      <c r="ZI229"/>
      <c r="ZJ229"/>
      <c r="ZK229"/>
      <c r="ZL229"/>
      <c r="ZM229"/>
      <c r="ZN229"/>
      <c r="ZO229"/>
      <c r="ZP229"/>
      <c r="ZQ229"/>
      <c r="ZR229"/>
      <c r="ZS229"/>
      <c r="ZT229"/>
      <c r="ZU229"/>
      <c r="ZV229"/>
      <c r="ZW229"/>
      <c r="ZX229"/>
      <c r="ZY229"/>
      <c r="ZZ229"/>
      <c r="AAA229"/>
      <c r="AAB229"/>
      <c r="AAC229"/>
      <c r="AAD229"/>
      <c r="AAE229"/>
      <c r="AAF229"/>
      <c r="AAG229"/>
      <c r="AAH229"/>
      <c r="AAI229"/>
      <c r="AAJ229"/>
      <c r="AAK229"/>
      <c r="AAL229"/>
      <c r="AAM229"/>
      <c r="AAN229"/>
      <c r="AAO229"/>
      <c r="AAP229"/>
      <c r="AAQ229"/>
      <c r="AAR229"/>
      <c r="AAS229"/>
      <c r="AAT229"/>
      <c r="AAU229"/>
      <c r="AAV229"/>
      <c r="AAW229"/>
      <c r="AAX229"/>
      <c r="AAY229"/>
      <c r="AAZ229"/>
      <c r="ABA229"/>
      <c r="ABB229"/>
      <c r="ABC229"/>
      <c r="ABD229"/>
      <c r="ABE229"/>
      <c r="ABF229"/>
      <c r="ABG229"/>
      <c r="ABH229"/>
      <c r="ABI229"/>
      <c r="ABJ229"/>
      <c r="ABK229"/>
      <c r="ABL229"/>
      <c r="ABM229"/>
      <c r="ABN229"/>
      <c r="ABO229"/>
      <c r="ABP229"/>
      <c r="ABQ229"/>
      <c r="ABR229"/>
      <c r="ABS229"/>
      <c r="ABT229"/>
      <c r="ABU229"/>
      <c r="ABV229"/>
      <c r="ABW229"/>
      <c r="ABX229"/>
      <c r="ABY229"/>
      <c r="ABZ229"/>
      <c r="ACA229"/>
      <c r="ACB229"/>
      <c r="ACC229"/>
      <c r="ACD229"/>
      <c r="ACE229"/>
      <c r="ACF229"/>
      <c r="ACG229"/>
      <c r="ACH229"/>
      <c r="ACI229"/>
      <c r="ACJ229"/>
      <c r="ACK229"/>
      <c r="ACL229"/>
      <c r="ACM229"/>
      <c r="ACN229"/>
      <c r="ACO229"/>
      <c r="ACP229"/>
      <c r="ACQ229"/>
      <c r="ACR229"/>
      <c r="ACS229"/>
      <c r="ACT229"/>
      <c r="ACU229"/>
      <c r="ACV229"/>
      <c r="ACW229"/>
      <c r="ACX229"/>
      <c r="ACY229"/>
      <c r="ACZ229"/>
      <c r="ADA229"/>
      <c r="ADB229"/>
      <c r="ADC229"/>
      <c r="ADD229"/>
      <c r="ADE229"/>
      <c r="ADF229"/>
      <c r="ADG229"/>
      <c r="ADH229"/>
      <c r="ADI229"/>
      <c r="ADJ229"/>
      <c r="ADK229"/>
      <c r="ADL229"/>
      <c r="ADM229"/>
      <c r="ADN229"/>
      <c r="ADO229"/>
      <c r="ADP229"/>
      <c r="ADQ229"/>
      <c r="ADR229"/>
      <c r="ADS229"/>
      <c r="ADT229"/>
      <c r="ADU229"/>
      <c r="ADV229"/>
      <c r="ADW229"/>
      <c r="ADX229"/>
      <c r="ADY229"/>
      <c r="ADZ229"/>
      <c r="AEA229"/>
      <c r="AEB229"/>
      <c r="AEC229"/>
      <c r="AED229"/>
      <c r="AEE229"/>
      <c r="AEF229"/>
      <c r="AEG229"/>
      <c r="AEH229"/>
      <c r="AEI229"/>
      <c r="AEJ229"/>
      <c r="AEK229"/>
      <c r="AEL229"/>
      <c r="AEM229"/>
      <c r="AEN229"/>
      <c r="AEO229"/>
      <c r="AEP229"/>
      <c r="AEQ229"/>
      <c r="AER229"/>
      <c r="AES229"/>
      <c r="AET229"/>
      <c r="AEU229"/>
      <c r="AEV229"/>
      <c r="AEW229"/>
      <c r="AEX229"/>
      <c r="AEY229"/>
      <c r="AEZ229"/>
      <c r="AFA229"/>
      <c r="AFB229"/>
      <c r="AFC229"/>
      <c r="AFD229"/>
      <c r="AFE229"/>
      <c r="AFF229"/>
      <c r="AFG229"/>
      <c r="AFH229"/>
      <c r="AFI229"/>
      <c r="AFJ229"/>
      <c r="AFK229"/>
      <c r="AFL229"/>
      <c r="AFM229"/>
      <c r="AFN229"/>
      <c r="AFO229"/>
      <c r="AFP229"/>
      <c r="AFQ229"/>
      <c r="AFR229"/>
      <c r="AFS229"/>
      <c r="AFT229"/>
      <c r="AFU229"/>
      <c r="AFV229"/>
      <c r="AFW229"/>
      <c r="AFX229"/>
      <c r="AFY229"/>
      <c r="AFZ229"/>
      <c r="AGA229"/>
      <c r="AGB229"/>
      <c r="AGC229"/>
      <c r="AGD229"/>
      <c r="AGE229"/>
      <c r="AGF229"/>
      <c r="AGG229"/>
      <c r="AGH229"/>
      <c r="AGI229"/>
      <c r="AGJ229"/>
      <c r="AGK229"/>
      <c r="AGL229"/>
      <c r="AGM229"/>
      <c r="AGN229"/>
      <c r="AGO229"/>
      <c r="AGP229"/>
      <c r="AGQ229"/>
      <c r="AGR229"/>
      <c r="AGS229"/>
      <c r="AGT229"/>
      <c r="AGU229"/>
      <c r="AGV229"/>
      <c r="AGW229"/>
      <c r="AGX229"/>
      <c r="AGY229"/>
      <c r="AGZ229"/>
      <c r="AHA229"/>
      <c r="AHB229"/>
      <c r="AHC229"/>
      <c r="AHD229"/>
      <c r="AHE229"/>
      <c r="AHF229"/>
      <c r="AHG229"/>
      <c r="AHH229"/>
      <c r="AHI229"/>
      <c r="AHJ229"/>
      <c r="AHK229"/>
      <c r="AHL229"/>
      <c r="AHM229"/>
      <c r="AHN229"/>
      <c r="AHO229"/>
      <c r="AHP229"/>
      <c r="AHQ229"/>
      <c r="AHR229"/>
      <c r="AHS229"/>
      <c r="AHT229"/>
      <c r="AHU229"/>
      <c r="AHV229"/>
      <c r="AHW229"/>
      <c r="AHX229"/>
      <c r="AHY229"/>
      <c r="AHZ229"/>
      <c r="AIA229"/>
      <c r="AIB229"/>
      <c r="AIC229"/>
      <c r="AID229"/>
      <c r="AIE229"/>
      <c r="AIF229"/>
      <c r="AIG229"/>
      <c r="AIH229"/>
      <c r="AII229"/>
      <c r="AIJ229"/>
      <c r="AIK229"/>
      <c r="AIL229"/>
      <c r="AIM229"/>
      <c r="AIN229"/>
      <c r="AIO229"/>
      <c r="AIP229"/>
      <c r="AIQ229"/>
      <c r="AIR229"/>
      <c r="AIS229"/>
      <c r="AIT229"/>
      <c r="AIU229"/>
      <c r="AIV229"/>
      <c r="AIW229"/>
      <c r="AIX229"/>
      <c r="AIY229"/>
      <c r="AIZ229"/>
      <c r="AJA229"/>
      <c r="AJB229"/>
      <c r="AJC229"/>
      <c r="AJD229"/>
      <c r="AJE229"/>
      <c r="AJF229"/>
      <c r="AJG229"/>
      <c r="AJH229"/>
      <c r="AJI229"/>
      <c r="AJJ229"/>
      <c r="AJK229"/>
      <c r="AJL229"/>
      <c r="AJM229"/>
      <c r="AJN229"/>
      <c r="AJO229"/>
      <c r="AJP229"/>
      <c r="AJQ229"/>
      <c r="AJR229"/>
      <c r="AJS229"/>
      <c r="AJT229"/>
      <c r="AJU229"/>
      <c r="AJV229"/>
      <c r="AJW229"/>
      <c r="AJX229"/>
      <c r="AJY229"/>
      <c r="AJZ229"/>
      <c r="AKA229"/>
      <c r="AKB229"/>
      <c r="AKC229"/>
      <c r="AKD229"/>
      <c r="AKE229"/>
      <c r="AKF229"/>
      <c r="AKG229"/>
      <c r="AKH229"/>
      <c r="AKI229"/>
      <c r="AKJ229"/>
      <c r="AKK229"/>
      <c r="AKL229"/>
      <c r="AKM229"/>
      <c r="AKN229"/>
      <c r="AKO229"/>
      <c r="AKP229"/>
      <c r="AKQ229"/>
      <c r="AKR229"/>
      <c r="AKS229"/>
      <c r="AKT229"/>
      <c r="AKU229"/>
      <c r="AKV229"/>
      <c r="AKW229"/>
      <c r="AKX229"/>
      <c r="AKY229"/>
      <c r="AKZ229"/>
      <c r="ALA229"/>
      <c r="ALB229"/>
      <c r="ALC229"/>
      <c r="ALD229"/>
      <c r="ALE229"/>
      <c r="ALF229"/>
      <c r="ALG229"/>
      <c r="ALH229"/>
      <c r="ALI229"/>
      <c r="ALJ229"/>
      <c r="ALK229"/>
      <c r="ALL229"/>
      <c r="ALM229"/>
      <c r="ALN229"/>
      <c r="ALO229"/>
      <c r="ALP229"/>
      <c r="ALQ229"/>
      <c r="ALR229"/>
      <c r="ALS229"/>
      <c r="ALT229"/>
      <c r="ALU229"/>
      <c r="ALV229"/>
      <c r="ALW229"/>
      <c r="ALX229"/>
      <c r="ALY229"/>
      <c r="ALZ229"/>
      <c r="AMA229"/>
      <c r="AMB229"/>
      <c r="AMC229"/>
      <c r="AMD229"/>
      <c r="AME229"/>
      <c r="AMF229"/>
      <c r="AMG229"/>
      <c r="AMH229"/>
      <c r="AMI229"/>
      <c r="AMJ229"/>
    </row>
    <row r="230" spans="1:1024">
      <c r="A230" s="939" t="s">
        <v>338</v>
      </c>
      <c r="B230" s="943" t="s">
        <v>344</v>
      </c>
      <c r="C230" s="943"/>
      <c r="D230" s="943"/>
      <c r="E230" s="943"/>
      <c r="F230" s="943"/>
      <c r="G230" s="943"/>
      <c r="H230" s="943"/>
      <c r="I230" s="943"/>
      <c r="J230" s="943"/>
      <c r="K230" s="943"/>
      <c r="L230" s="943"/>
      <c r="M230" s="943"/>
      <c r="N230" s="943"/>
      <c r="O230" s="943"/>
      <c r="P230" s="943"/>
      <c r="Q230" s="943"/>
      <c r="R230" s="943"/>
      <c r="S230" s="943"/>
      <c r="T230" s="943"/>
      <c r="U230" s="943"/>
      <c r="V230" s="943"/>
      <c r="W230" s="943"/>
      <c r="X230" s="943"/>
      <c r="Y230" s="943"/>
      <c r="Z230" s="943"/>
      <c r="AA230" s="943"/>
      <c r="AB230" s="943"/>
      <c r="AC230" s="943"/>
      <c r="AD230" s="943"/>
      <c r="AE230" s="943"/>
      <c r="AF230" s="943"/>
      <c r="AG230" s="943"/>
      <c r="AH230" s="943"/>
      <c r="AI230" s="943"/>
      <c r="AJ230" s="699" t="str">
        <f>AJ99</f>
        <v/>
      </c>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c r="OL230"/>
      <c r="OM230"/>
      <c r="ON230"/>
      <c r="OO230"/>
      <c r="OP230"/>
      <c r="OQ230"/>
      <c r="OR230"/>
      <c r="OS230"/>
      <c r="OT230"/>
      <c r="OU230"/>
      <c r="OV230"/>
      <c r="OW230"/>
      <c r="OX230"/>
      <c r="OY230"/>
      <c r="OZ230"/>
      <c r="PA230"/>
      <c r="PB230"/>
      <c r="PC230"/>
      <c r="PD230"/>
      <c r="PE230"/>
      <c r="PF230"/>
      <c r="PG230"/>
      <c r="PH230"/>
      <c r="PI230"/>
      <c r="PJ230"/>
      <c r="PK230"/>
      <c r="PL230"/>
      <c r="PM230"/>
      <c r="PN230"/>
      <c r="PO230"/>
      <c r="PP230"/>
      <c r="PQ230"/>
      <c r="PR230"/>
      <c r="PS230"/>
      <c r="PT230"/>
      <c r="PU230"/>
      <c r="PV230"/>
      <c r="PW230"/>
      <c r="PX230"/>
      <c r="PY230"/>
      <c r="PZ230"/>
      <c r="QA230"/>
      <c r="QB230"/>
      <c r="QC230"/>
      <c r="QD230"/>
      <c r="QE230"/>
      <c r="QF230"/>
      <c r="QG230"/>
      <c r="QH230"/>
      <c r="QI230"/>
      <c r="QJ230"/>
      <c r="QK230"/>
      <c r="QL230"/>
      <c r="QM230"/>
      <c r="QN230"/>
      <c r="QO230"/>
      <c r="QP230"/>
      <c r="QQ230"/>
      <c r="QR230"/>
      <c r="QS230"/>
      <c r="QT230"/>
      <c r="QU230"/>
      <c r="QV230"/>
      <c r="QW230"/>
      <c r="QX230"/>
      <c r="QY230"/>
      <c r="QZ230"/>
      <c r="RA230"/>
      <c r="RB230"/>
      <c r="RC230"/>
      <c r="RD230"/>
      <c r="RE230"/>
      <c r="RF230"/>
      <c r="RG230"/>
      <c r="RH230"/>
      <c r="RI230"/>
      <c r="RJ230"/>
      <c r="RK230"/>
      <c r="RL230"/>
      <c r="RM230"/>
      <c r="RN230"/>
      <c r="RO230"/>
      <c r="RP230"/>
      <c r="RQ230"/>
      <c r="RR230"/>
      <c r="RS230"/>
      <c r="RT230"/>
      <c r="RU230"/>
      <c r="RV230"/>
      <c r="RW230"/>
      <c r="RX230"/>
      <c r="RY230"/>
      <c r="RZ230"/>
      <c r="SA230"/>
      <c r="SB230"/>
      <c r="SC230"/>
      <c r="SD230"/>
      <c r="SE230"/>
      <c r="SF230"/>
      <c r="SG230"/>
      <c r="SH230"/>
      <c r="SI230"/>
      <c r="SJ230"/>
      <c r="SK230"/>
      <c r="SL230"/>
      <c r="SM230"/>
      <c r="SN230"/>
      <c r="SO230"/>
      <c r="SP230"/>
      <c r="SQ230"/>
      <c r="SR230"/>
      <c r="SS230"/>
      <c r="ST230"/>
      <c r="SU230"/>
      <c r="SV230"/>
      <c r="SW230"/>
      <c r="SX230"/>
      <c r="SY230"/>
      <c r="SZ230"/>
      <c r="TA230"/>
      <c r="TB230"/>
      <c r="TC230"/>
      <c r="TD230"/>
      <c r="TE230"/>
      <c r="TF230"/>
      <c r="TG230"/>
      <c r="TH230"/>
      <c r="TI230"/>
      <c r="TJ230"/>
      <c r="TK230"/>
      <c r="TL230"/>
      <c r="TM230"/>
      <c r="TN230"/>
      <c r="TO230"/>
      <c r="TP230"/>
      <c r="TQ230"/>
      <c r="TR230"/>
      <c r="TS230"/>
      <c r="TT230"/>
      <c r="TU230"/>
      <c r="TV230"/>
      <c r="TW230"/>
      <c r="TX230"/>
      <c r="TY230"/>
      <c r="TZ230"/>
      <c r="UA230"/>
      <c r="UB230"/>
      <c r="UC230"/>
      <c r="UD230"/>
      <c r="UE230"/>
      <c r="UF230"/>
      <c r="UG230"/>
      <c r="UH230"/>
      <c r="UI230"/>
      <c r="UJ230"/>
      <c r="UK230"/>
      <c r="UL230"/>
      <c r="UM230"/>
      <c r="UN230"/>
      <c r="UO230"/>
      <c r="UP230"/>
      <c r="UQ230"/>
      <c r="UR230"/>
      <c r="US230"/>
      <c r="UT230"/>
      <c r="UU230"/>
      <c r="UV230"/>
      <c r="UW230"/>
      <c r="UX230"/>
      <c r="UY230"/>
      <c r="UZ230"/>
      <c r="VA230"/>
      <c r="VB230"/>
      <c r="VC230"/>
      <c r="VD230"/>
      <c r="VE230"/>
      <c r="VF230"/>
      <c r="VG230"/>
      <c r="VH230"/>
      <c r="VI230"/>
      <c r="VJ230"/>
      <c r="VK230"/>
      <c r="VL230"/>
      <c r="VM230"/>
      <c r="VN230"/>
      <c r="VO230"/>
      <c r="VP230"/>
      <c r="VQ230"/>
      <c r="VR230"/>
      <c r="VS230"/>
      <c r="VT230"/>
      <c r="VU230"/>
      <c r="VV230"/>
      <c r="VW230"/>
      <c r="VX230"/>
      <c r="VY230"/>
      <c r="VZ230"/>
      <c r="WA230"/>
      <c r="WB230"/>
      <c r="WC230"/>
      <c r="WD230"/>
      <c r="WE230"/>
      <c r="WF230"/>
      <c r="WG230"/>
      <c r="WH230"/>
      <c r="WI230"/>
      <c r="WJ230"/>
      <c r="WK230"/>
      <c r="WL230"/>
      <c r="WM230"/>
      <c r="WN230"/>
      <c r="WO230"/>
      <c r="WP230"/>
      <c r="WQ230"/>
      <c r="WR230"/>
      <c r="WS230"/>
      <c r="WT230"/>
      <c r="WU230"/>
      <c r="WV230"/>
      <c r="WW230"/>
      <c r="WX230"/>
      <c r="WY230"/>
      <c r="WZ230"/>
      <c r="XA230"/>
      <c r="XB230"/>
      <c r="XC230"/>
      <c r="XD230"/>
      <c r="XE230"/>
      <c r="XF230"/>
      <c r="XG230"/>
      <c r="XH230"/>
      <c r="XI230"/>
      <c r="XJ230"/>
      <c r="XK230"/>
      <c r="XL230"/>
      <c r="XM230"/>
      <c r="XN230"/>
      <c r="XO230"/>
      <c r="XP230"/>
      <c r="XQ230"/>
      <c r="XR230"/>
      <c r="XS230"/>
      <c r="XT230"/>
      <c r="XU230"/>
      <c r="XV230"/>
      <c r="XW230"/>
      <c r="XX230"/>
      <c r="XY230"/>
      <c r="XZ230"/>
      <c r="YA230"/>
      <c r="YB230"/>
      <c r="YC230"/>
      <c r="YD230"/>
      <c r="YE230"/>
      <c r="YF230"/>
      <c r="YG230"/>
      <c r="YH230"/>
      <c r="YI230"/>
      <c r="YJ230"/>
      <c r="YK230"/>
      <c r="YL230"/>
      <c r="YM230"/>
      <c r="YN230"/>
      <c r="YO230"/>
      <c r="YP230"/>
      <c r="YQ230"/>
      <c r="YR230"/>
      <c r="YS230"/>
      <c r="YT230"/>
      <c r="YU230"/>
      <c r="YV230"/>
      <c r="YW230"/>
      <c r="YX230"/>
      <c r="YY230"/>
      <c r="YZ230"/>
      <c r="ZA230"/>
      <c r="ZB230"/>
      <c r="ZC230"/>
      <c r="ZD230"/>
      <c r="ZE230"/>
      <c r="ZF230"/>
      <c r="ZG230"/>
      <c r="ZH230"/>
      <c r="ZI230"/>
      <c r="ZJ230"/>
      <c r="ZK230"/>
      <c r="ZL230"/>
      <c r="ZM230"/>
      <c r="ZN230"/>
      <c r="ZO230"/>
      <c r="ZP230"/>
      <c r="ZQ230"/>
      <c r="ZR230"/>
      <c r="ZS230"/>
      <c r="ZT230"/>
      <c r="ZU230"/>
      <c r="ZV230"/>
      <c r="ZW230"/>
      <c r="ZX230"/>
      <c r="ZY230"/>
      <c r="ZZ230"/>
      <c r="AAA230"/>
      <c r="AAB230"/>
      <c r="AAC230"/>
      <c r="AAD230"/>
      <c r="AAE230"/>
      <c r="AAF230"/>
      <c r="AAG230"/>
      <c r="AAH230"/>
      <c r="AAI230"/>
      <c r="AAJ230"/>
      <c r="AAK230"/>
      <c r="AAL230"/>
      <c r="AAM230"/>
      <c r="AAN230"/>
      <c r="AAO230"/>
      <c r="AAP230"/>
      <c r="AAQ230"/>
      <c r="AAR230"/>
      <c r="AAS230"/>
      <c r="AAT230"/>
      <c r="AAU230"/>
      <c r="AAV230"/>
      <c r="AAW230"/>
      <c r="AAX230"/>
      <c r="AAY230"/>
      <c r="AAZ230"/>
      <c r="ABA230"/>
      <c r="ABB230"/>
      <c r="ABC230"/>
      <c r="ABD230"/>
      <c r="ABE230"/>
      <c r="ABF230"/>
      <c r="ABG230"/>
      <c r="ABH230"/>
      <c r="ABI230"/>
      <c r="ABJ230"/>
      <c r="ABK230"/>
      <c r="ABL230"/>
      <c r="ABM230"/>
      <c r="ABN230"/>
      <c r="ABO230"/>
      <c r="ABP230"/>
      <c r="ABQ230"/>
      <c r="ABR230"/>
      <c r="ABS230"/>
      <c r="ABT230"/>
      <c r="ABU230"/>
      <c r="ABV230"/>
      <c r="ABW230"/>
      <c r="ABX230"/>
      <c r="ABY230"/>
      <c r="ABZ230"/>
      <c r="ACA230"/>
      <c r="ACB230"/>
      <c r="ACC230"/>
      <c r="ACD230"/>
      <c r="ACE230"/>
      <c r="ACF230"/>
      <c r="ACG230"/>
      <c r="ACH230"/>
      <c r="ACI230"/>
      <c r="ACJ230"/>
      <c r="ACK230"/>
      <c r="ACL230"/>
      <c r="ACM230"/>
      <c r="ACN230"/>
      <c r="ACO230"/>
      <c r="ACP230"/>
      <c r="ACQ230"/>
      <c r="ACR230"/>
      <c r="ACS230"/>
      <c r="ACT230"/>
      <c r="ACU230"/>
      <c r="ACV230"/>
      <c r="ACW230"/>
      <c r="ACX230"/>
      <c r="ACY230"/>
      <c r="ACZ230"/>
      <c r="ADA230"/>
      <c r="ADB230"/>
      <c r="ADC230"/>
      <c r="ADD230"/>
      <c r="ADE230"/>
      <c r="ADF230"/>
      <c r="ADG230"/>
      <c r="ADH230"/>
      <c r="ADI230"/>
      <c r="ADJ230"/>
      <c r="ADK230"/>
      <c r="ADL230"/>
      <c r="ADM230"/>
      <c r="ADN230"/>
      <c r="ADO230"/>
      <c r="ADP230"/>
      <c r="ADQ230"/>
      <c r="ADR230"/>
      <c r="ADS230"/>
      <c r="ADT230"/>
      <c r="ADU230"/>
      <c r="ADV230"/>
      <c r="ADW230"/>
      <c r="ADX230"/>
      <c r="ADY230"/>
      <c r="ADZ230"/>
      <c r="AEA230"/>
      <c r="AEB230"/>
      <c r="AEC230"/>
      <c r="AED230"/>
      <c r="AEE230"/>
      <c r="AEF230"/>
      <c r="AEG230"/>
      <c r="AEH230"/>
      <c r="AEI230"/>
      <c r="AEJ230"/>
      <c r="AEK230"/>
      <c r="AEL230"/>
      <c r="AEM230"/>
      <c r="AEN230"/>
      <c r="AEO230"/>
      <c r="AEP230"/>
      <c r="AEQ230"/>
      <c r="AER230"/>
      <c r="AES230"/>
      <c r="AET230"/>
      <c r="AEU230"/>
      <c r="AEV230"/>
      <c r="AEW230"/>
      <c r="AEX230"/>
      <c r="AEY230"/>
      <c r="AEZ230"/>
      <c r="AFA230"/>
      <c r="AFB230"/>
      <c r="AFC230"/>
      <c r="AFD230"/>
      <c r="AFE230"/>
      <c r="AFF230"/>
      <c r="AFG230"/>
      <c r="AFH230"/>
      <c r="AFI230"/>
      <c r="AFJ230"/>
      <c r="AFK230"/>
      <c r="AFL230"/>
      <c r="AFM230"/>
      <c r="AFN230"/>
      <c r="AFO230"/>
      <c r="AFP230"/>
      <c r="AFQ230"/>
      <c r="AFR230"/>
      <c r="AFS230"/>
      <c r="AFT230"/>
      <c r="AFU230"/>
      <c r="AFV230"/>
      <c r="AFW230"/>
      <c r="AFX230"/>
      <c r="AFY230"/>
      <c r="AFZ230"/>
      <c r="AGA230"/>
      <c r="AGB230"/>
      <c r="AGC230"/>
      <c r="AGD230"/>
      <c r="AGE230"/>
      <c r="AGF230"/>
      <c r="AGG230"/>
      <c r="AGH230"/>
      <c r="AGI230"/>
      <c r="AGJ230"/>
      <c r="AGK230"/>
      <c r="AGL230"/>
      <c r="AGM230"/>
      <c r="AGN230"/>
      <c r="AGO230"/>
      <c r="AGP230"/>
      <c r="AGQ230"/>
      <c r="AGR230"/>
      <c r="AGS230"/>
      <c r="AGT230"/>
      <c r="AGU230"/>
      <c r="AGV230"/>
      <c r="AGW230"/>
      <c r="AGX230"/>
      <c r="AGY230"/>
      <c r="AGZ230"/>
      <c r="AHA230"/>
      <c r="AHB230"/>
      <c r="AHC230"/>
      <c r="AHD230"/>
      <c r="AHE230"/>
      <c r="AHF230"/>
      <c r="AHG230"/>
      <c r="AHH230"/>
      <c r="AHI230"/>
      <c r="AHJ230"/>
      <c r="AHK230"/>
      <c r="AHL230"/>
      <c r="AHM230"/>
      <c r="AHN230"/>
      <c r="AHO230"/>
      <c r="AHP230"/>
      <c r="AHQ230"/>
      <c r="AHR230"/>
      <c r="AHS230"/>
      <c r="AHT230"/>
      <c r="AHU230"/>
      <c r="AHV230"/>
      <c r="AHW230"/>
      <c r="AHX230"/>
      <c r="AHY230"/>
      <c r="AHZ230"/>
      <c r="AIA230"/>
      <c r="AIB230"/>
      <c r="AIC230"/>
      <c r="AID230"/>
      <c r="AIE230"/>
      <c r="AIF230"/>
      <c r="AIG230"/>
      <c r="AIH230"/>
      <c r="AII230"/>
      <c r="AIJ230"/>
      <c r="AIK230"/>
      <c r="AIL230"/>
      <c r="AIM230"/>
      <c r="AIN230"/>
      <c r="AIO230"/>
      <c r="AIP230"/>
      <c r="AIQ230"/>
      <c r="AIR230"/>
      <c r="AIS230"/>
      <c r="AIT230"/>
      <c r="AIU230"/>
      <c r="AIV230"/>
      <c r="AIW230"/>
      <c r="AIX230"/>
      <c r="AIY230"/>
      <c r="AIZ230"/>
      <c r="AJA230"/>
      <c r="AJB230"/>
      <c r="AJC230"/>
      <c r="AJD230"/>
      <c r="AJE230"/>
      <c r="AJF230"/>
      <c r="AJG230"/>
      <c r="AJH230"/>
      <c r="AJI230"/>
      <c r="AJJ230"/>
      <c r="AJK230"/>
      <c r="AJL230"/>
      <c r="AJM230"/>
      <c r="AJN230"/>
      <c r="AJO230"/>
      <c r="AJP230"/>
      <c r="AJQ230"/>
      <c r="AJR230"/>
      <c r="AJS230"/>
      <c r="AJT230"/>
      <c r="AJU230"/>
      <c r="AJV230"/>
      <c r="AJW230"/>
      <c r="AJX230"/>
      <c r="AJY230"/>
      <c r="AJZ230"/>
      <c r="AKA230"/>
      <c r="AKB230"/>
      <c r="AKC230"/>
      <c r="AKD230"/>
      <c r="AKE230"/>
      <c r="AKF230"/>
      <c r="AKG230"/>
      <c r="AKH230"/>
      <c r="AKI230"/>
      <c r="AKJ230"/>
      <c r="AKK230"/>
      <c r="AKL230"/>
      <c r="AKM230"/>
      <c r="AKN230"/>
      <c r="AKO230"/>
      <c r="AKP230"/>
      <c r="AKQ230"/>
      <c r="AKR230"/>
      <c r="AKS230"/>
      <c r="AKT230"/>
      <c r="AKU230"/>
      <c r="AKV230"/>
      <c r="AKW230"/>
      <c r="AKX230"/>
      <c r="AKY230"/>
      <c r="AKZ230"/>
      <c r="ALA230"/>
      <c r="ALB230"/>
      <c r="ALC230"/>
      <c r="ALD230"/>
      <c r="ALE230"/>
      <c r="ALF230"/>
      <c r="ALG230"/>
      <c r="ALH230"/>
      <c r="ALI230"/>
      <c r="ALJ230"/>
      <c r="ALK230"/>
      <c r="ALL230"/>
      <c r="ALM230"/>
      <c r="ALN230"/>
      <c r="ALO230"/>
      <c r="ALP230"/>
      <c r="ALQ230"/>
      <c r="ALR230"/>
      <c r="ALS230"/>
      <c r="ALT230"/>
      <c r="ALU230"/>
      <c r="ALV230"/>
      <c r="ALW230"/>
      <c r="ALX230"/>
      <c r="ALY230"/>
      <c r="ALZ230"/>
      <c r="AMA230"/>
      <c r="AMB230"/>
      <c r="AMC230"/>
      <c r="AMD230"/>
      <c r="AME230"/>
      <c r="AMF230"/>
      <c r="AMG230"/>
      <c r="AMH230"/>
      <c r="AMI230"/>
      <c r="AMJ230"/>
    </row>
    <row r="231" spans="1:1024">
      <c r="A231" s="939"/>
      <c r="B231" s="945" t="s">
        <v>345</v>
      </c>
      <c r="C231" s="945"/>
      <c r="D231" s="945"/>
      <c r="E231" s="945"/>
      <c r="F231" s="945"/>
      <c r="G231" s="945"/>
      <c r="H231" s="945"/>
      <c r="I231" s="945"/>
      <c r="J231" s="945"/>
      <c r="K231" s="945"/>
      <c r="L231" s="945"/>
      <c r="M231" s="945"/>
      <c r="N231" s="945"/>
      <c r="O231" s="945"/>
      <c r="P231" s="945"/>
      <c r="Q231" s="945"/>
      <c r="R231" s="945"/>
      <c r="S231" s="945"/>
      <c r="T231" s="945"/>
      <c r="U231" s="945"/>
      <c r="V231" s="945"/>
      <c r="W231" s="945"/>
      <c r="X231" s="945"/>
      <c r="Y231" s="945"/>
      <c r="Z231" s="945"/>
      <c r="AA231" s="945"/>
      <c r="AB231" s="945"/>
      <c r="AC231" s="945"/>
      <c r="AD231" s="945"/>
      <c r="AE231" s="945"/>
      <c r="AF231" s="945"/>
      <c r="AG231" s="945"/>
      <c r="AH231" s="945"/>
      <c r="AI231" s="945"/>
      <c r="AJ231" s="699" t="str">
        <f>AJ100</f>
        <v/>
      </c>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c r="MT231"/>
      <c r="MU231"/>
      <c r="MV231"/>
      <c r="MW231"/>
      <c r="MX231"/>
      <c r="MY231"/>
      <c r="MZ231"/>
      <c r="NA231"/>
      <c r="NB231"/>
      <c r="NC231"/>
      <c r="ND231"/>
      <c r="NE231"/>
      <c r="NF231"/>
      <c r="NG231"/>
      <c r="NH231"/>
      <c r="NI231"/>
      <c r="NJ231"/>
      <c r="NK231"/>
      <c r="NL231"/>
      <c r="NM231"/>
      <c r="NN231"/>
      <c r="NO231"/>
      <c r="NP231"/>
      <c r="NQ231"/>
      <c r="NR231"/>
      <c r="NS231"/>
      <c r="NT231"/>
      <c r="NU231"/>
      <c r="NV231"/>
      <c r="NW231"/>
      <c r="NX231"/>
      <c r="NY231"/>
      <c r="NZ231"/>
      <c r="OA231"/>
      <c r="OB231"/>
      <c r="OC231"/>
      <c r="OD231"/>
      <c r="OE231"/>
      <c r="OF231"/>
      <c r="OG231"/>
      <c r="OH231"/>
      <c r="OI231"/>
      <c r="OJ231"/>
      <c r="OK231"/>
      <c r="OL231"/>
      <c r="OM231"/>
      <c r="ON231"/>
      <c r="OO231"/>
      <c r="OP231"/>
      <c r="OQ231"/>
      <c r="OR231"/>
      <c r="OS231"/>
      <c r="OT231"/>
      <c r="OU231"/>
      <c r="OV231"/>
      <c r="OW231"/>
      <c r="OX231"/>
      <c r="OY231"/>
      <c r="OZ231"/>
      <c r="PA231"/>
      <c r="PB231"/>
      <c r="PC231"/>
      <c r="PD231"/>
      <c r="PE231"/>
      <c r="PF231"/>
      <c r="PG231"/>
      <c r="PH231"/>
      <c r="PI231"/>
      <c r="PJ231"/>
      <c r="PK231"/>
      <c r="PL231"/>
      <c r="PM231"/>
      <c r="PN231"/>
      <c r="PO231"/>
      <c r="PP231"/>
      <c r="PQ231"/>
      <c r="PR231"/>
      <c r="PS231"/>
      <c r="PT231"/>
      <c r="PU231"/>
      <c r="PV231"/>
      <c r="PW231"/>
      <c r="PX231"/>
      <c r="PY231"/>
      <c r="PZ231"/>
      <c r="QA231"/>
      <c r="QB231"/>
      <c r="QC231"/>
      <c r="QD231"/>
      <c r="QE231"/>
      <c r="QF231"/>
      <c r="QG231"/>
      <c r="QH231"/>
      <c r="QI231"/>
      <c r="QJ231"/>
      <c r="QK231"/>
      <c r="QL231"/>
      <c r="QM231"/>
      <c r="QN231"/>
      <c r="QO231"/>
      <c r="QP231"/>
      <c r="QQ231"/>
      <c r="QR231"/>
      <c r="QS231"/>
      <c r="QT231"/>
      <c r="QU231"/>
      <c r="QV231"/>
      <c r="QW231"/>
      <c r="QX231"/>
      <c r="QY231"/>
      <c r="QZ231"/>
      <c r="RA231"/>
      <c r="RB231"/>
      <c r="RC231"/>
      <c r="RD231"/>
      <c r="RE231"/>
      <c r="RF231"/>
      <c r="RG231"/>
      <c r="RH231"/>
      <c r="RI231"/>
      <c r="RJ231"/>
      <c r="RK231"/>
      <c r="RL231"/>
      <c r="RM231"/>
      <c r="RN231"/>
      <c r="RO231"/>
      <c r="RP231"/>
      <c r="RQ231"/>
      <c r="RR231"/>
      <c r="RS231"/>
      <c r="RT231"/>
      <c r="RU231"/>
      <c r="RV231"/>
      <c r="RW231"/>
      <c r="RX231"/>
      <c r="RY231"/>
      <c r="RZ231"/>
      <c r="SA231"/>
      <c r="SB231"/>
      <c r="SC231"/>
      <c r="SD231"/>
      <c r="SE231"/>
      <c r="SF231"/>
      <c r="SG231"/>
      <c r="SH231"/>
      <c r="SI231"/>
      <c r="SJ231"/>
      <c r="SK231"/>
      <c r="SL231"/>
      <c r="SM231"/>
      <c r="SN231"/>
      <c r="SO231"/>
      <c r="SP231"/>
      <c r="SQ231"/>
      <c r="SR231"/>
      <c r="SS231"/>
      <c r="ST231"/>
      <c r="SU231"/>
      <c r="SV231"/>
      <c r="SW231"/>
      <c r="SX231"/>
      <c r="SY231"/>
      <c r="SZ231"/>
      <c r="TA231"/>
      <c r="TB231"/>
      <c r="TC231"/>
      <c r="TD231"/>
      <c r="TE231"/>
      <c r="TF231"/>
      <c r="TG231"/>
      <c r="TH231"/>
      <c r="TI231"/>
      <c r="TJ231"/>
      <c r="TK231"/>
      <c r="TL231"/>
      <c r="TM231"/>
      <c r="TN231"/>
      <c r="TO231"/>
      <c r="TP231"/>
      <c r="TQ231"/>
      <c r="TR231"/>
      <c r="TS231"/>
      <c r="TT231"/>
      <c r="TU231"/>
      <c r="TV231"/>
      <c r="TW231"/>
      <c r="TX231"/>
      <c r="TY231"/>
      <c r="TZ231"/>
      <c r="UA231"/>
      <c r="UB231"/>
      <c r="UC231"/>
      <c r="UD231"/>
      <c r="UE231"/>
      <c r="UF231"/>
      <c r="UG231"/>
      <c r="UH231"/>
      <c r="UI231"/>
      <c r="UJ231"/>
      <c r="UK231"/>
      <c r="UL231"/>
      <c r="UM231"/>
      <c r="UN231"/>
      <c r="UO231"/>
      <c r="UP231"/>
      <c r="UQ231"/>
      <c r="UR231"/>
      <c r="US231"/>
      <c r="UT231"/>
      <c r="UU231"/>
      <c r="UV231"/>
      <c r="UW231"/>
      <c r="UX231"/>
      <c r="UY231"/>
      <c r="UZ231"/>
      <c r="VA231"/>
      <c r="VB231"/>
      <c r="VC231"/>
      <c r="VD231"/>
      <c r="VE231"/>
      <c r="VF231"/>
      <c r="VG231"/>
      <c r="VH231"/>
      <c r="VI231"/>
      <c r="VJ231"/>
      <c r="VK231"/>
      <c r="VL231"/>
      <c r="VM231"/>
      <c r="VN231"/>
      <c r="VO231"/>
      <c r="VP231"/>
      <c r="VQ231"/>
      <c r="VR231"/>
      <c r="VS231"/>
      <c r="VT231"/>
      <c r="VU231"/>
      <c r="VV231"/>
      <c r="VW231"/>
      <c r="VX231"/>
      <c r="VY231"/>
      <c r="VZ231"/>
      <c r="WA231"/>
      <c r="WB231"/>
      <c r="WC231"/>
      <c r="WD231"/>
      <c r="WE231"/>
      <c r="WF231"/>
      <c r="WG231"/>
      <c r="WH231"/>
      <c r="WI231"/>
      <c r="WJ231"/>
      <c r="WK231"/>
      <c r="WL231"/>
      <c r="WM231"/>
      <c r="WN231"/>
      <c r="WO231"/>
      <c r="WP231"/>
      <c r="WQ231"/>
      <c r="WR231"/>
      <c r="WS231"/>
      <c r="WT231"/>
      <c r="WU231"/>
      <c r="WV231"/>
      <c r="WW231"/>
      <c r="WX231"/>
      <c r="WY231"/>
      <c r="WZ231"/>
      <c r="XA231"/>
      <c r="XB231"/>
      <c r="XC231"/>
      <c r="XD231"/>
      <c r="XE231"/>
      <c r="XF231"/>
      <c r="XG231"/>
      <c r="XH231"/>
      <c r="XI231"/>
      <c r="XJ231"/>
      <c r="XK231"/>
      <c r="XL231"/>
      <c r="XM231"/>
      <c r="XN231"/>
      <c r="XO231"/>
      <c r="XP231"/>
      <c r="XQ231"/>
      <c r="XR231"/>
      <c r="XS231"/>
      <c r="XT231"/>
      <c r="XU231"/>
      <c r="XV231"/>
      <c r="XW231"/>
      <c r="XX231"/>
      <c r="XY231"/>
      <c r="XZ231"/>
      <c r="YA231"/>
      <c r="YB231"/>
      <c r="YC231"/>
      <c r="YD231"/>
      <c r="YE231"/>
      <c r="YF231"/>
      <c r="YG231"/>
      <c r="YH231"/>
      <c r="YI231"/>
      <c r="YJ231"/>
      <c r="YK231"/>
      <c r="YL231"/>
      <c r="YM231"/>
      <c r="YN231"/>
      <c r="YO231"/>
      <c r="YP231"/>
      <c r="YQ231"/>
      <c r="YR231"/>
      <c r="YS231"/>
      <c r="YT231"/>
      <c r="YU231"/>
      <c r="YV231"/>
      <c r="YW231"/>
      <c r="YX231"/>
      <c r="YY231"/>
      <c r="YZ231"/>
      <c r="ZA231"/>
      <c r="ZB231"/>
      <c r="ZC231"/>
      <c r="ZD231"/>
      <c r="ZE231"/>
      <c r="ZF231"/>
      <c r="ZG231"/>
      <c r="ZH231"/>
      <c r="ZI231"/>
      <c r="ZJ231"/>
      <c r="ZK231"/>
      <c r="ZL231"/>
      <c r="ZM231"/>
      <c r="ZN231"/>
      <c r="ZO231"/>
      <c r="ZP231"/>
      <c r="ZQ231"/>
      <c r="ZR231"/>
      <c r="ZS231"/>
      <c r="ZT231"/>
      <c r="ZU231"/>
      <c r="ZV231"/>
      <c r="ZW231"/>
      <c r="ZX231"/>
      <c r="ZY231"/>
      <c r="ZZ231"/>
      <c r="AAA231"/>
      <c r="AAB231"/>
      <c r="AAC231"/>
      <c r="AAD231"/>
      <c r="AAE231"/>
      <c r="AAF231"/>
      <c r="AAG231"/>
      <c r="AAH231"/>
      <c r="AAI231"/>
      <c r="AAJ231"/>
      <c r="AAK231"/>
      <c r="AAL231"/>
      <c r="AAM231"/>
      <c r="AAN231"/>
      <c r="AAO231"/>
      <c r="AAP231"/>
      <c r="AAQ231"/>
      <c r="AAR231"/>
      <c r="AAS231"/>
      <c r="AAT231"/>
      <c r="AAU231"/>
      <c r="AAV231"/>
      <c r="AAW231"/>
      <c r="AAX231"/>
      <c r="AAY231"/>
      <c r="AAZ231"/>
      <c r="ABA231"/>
      <c r="ABB231"/>
      <c r="ABC231"/>
      <c r="ABD231"/>
      <c r="ABE231"/>
      <c r="ABF231"/>
      <c r="ABG231"/>
      <c r="ABH231"/>
      <c r="ABI231"/>
      <c r="ABJ231"/>
      <c r="ABK231"/>
      <c r="ABL231"/>
      <c r="ABM231"/>
      <c r="ABN231"/>
      <c r="ABO231"/>
      <c r="ABP231"/>
      <c r="ABQ231"/>
      <c r="ABR231"/>
      <c r="ABS231"/>
      <c r="ABT231"/>
      <c r="ABU231"/>
      <c r="ABV231"/>
      <c r="ABW231"/>
      <c r="ABX231"/>
      <c r="ABY231"/>
      <c r="ABZ231"/>
      <c r="ACA231"/>
      <c r="ACB231"/>
      <c r="ACC231"/>
      <c r="ACD231"/>
      <c r="ACE231"/>
      <c r="ACF231"/>
      <c r="ACG231"/>
      <c r="ACH231"/>
      <c r="ACI231"/>
      <c r="ACJ231"/>
      <c r="ACK231"/>
      <c r="ACL231"/>
      <c r="ACM231"/>
      <c r="ACN231"/>
      <c r="ACO231"/>
      <c r="ACP231"/>
      <c r="ACQ231"/>
      <c r="ACR231"/>
      <c r="ACS231"/>
      <c r="ACT231"/>
      <c r="ACU231"/>
      <c r="ACV231"/>
      <c r="ACW231"/>
      <c r="ACX231"/>
      <c r="ACY231"/>
      <c r="ACZ231"/>
      <c r="ADA231"/>
      <c r="ADB231"/>
      <c r="ADC231"/>
      <c r="ADD231"/>
      <c r="ADE231"/>
      <c r="ADF231"/>
      <c r="ADG231"/>
      <c r="ADH231"/>
      <c r="ADI231"/>
      <c r="ADJ231"/>
      <c r="ADK231"/>
      <c r="ADL231"/>
      <c r="ADM231"/>
      <c r="ADN231"/>
      <c r="ADO231"/>
      <c r="ADP231"/>
      <c r="ADQ231"/>
      <c r="ADR231"/>
      <c r="ADS231"/>
      <c r="ADT231"/>
      <c r="ADU231"/>
      <c r="ADV231"/>
      <c r="ADW231"/>
      <c r="ADX231"/>
      <c r="ADY231"/>
      <c r="ADZ231"/>
      <c r="AEA231"/>
      <c r="AEB231"/>
      <c r="AEC231"/>
      <c r="AED231"/>
      <c r="AEE231"/>
      <c r="AEF231"/>
      <c r="AEG231"/>
      <c r="AEH231"/>
      <c r="AEI231"/>
      <c r="AEJ231"/>
      <c r="AEK231"/>
      <c r="AEL231"/>
      <c r="AEM231"/>
      <c r="AEN231"/>
      <c r="AEO231"/>
      <c r="AEP231"/>
      <c r="AEQ231"/>
      <c r="AER231"/>
      <c r="AES231"/>
      <c r="AET231"/>
      <c r="AEU231"/>
      <c r="AEV231"/>
      <c r="AEW231"/>
      <c r="AEX231"/>
      <c r="AEY231"/>
      <c r="AEZ231"/>
      <c r="AFA231"/>
      <c r="AFB231"/>
      <c r="AFC231"/>
      <c r="AFD231"/>
      <c r="AFE231"/>
      <c r="AFF231"/>
      <c r="AFG231"/>
      <c r="AFH231"/>
      <c r="AFI231"/>
      <c r="AFJ231"/>
      <c r="AFK231"/>
      <c r="AFL231"/>
      <c r="AFM231"/>
      <c r="AFN231"/>
      <c r="AFO231"/>
      <c r="AFP231"/>
      <c r="AFQ231"/>
      <c r="AFR231"/>
      <c r="AFS231"/>
      <c r="AFT231"/>
      <c r="AFU231"/>
      <c r="AFV231"/>
      <c r="AFW231"/>
      <c r="AFX231"/>
      <c r="AFY231"/>
      <c r="AFZ231"/>
      <c r="AGA231"/>
      <c r="AGB231"/>
      <c r="AGC231"/>
      <c r="AGD231"/>
      <c r="AGE231"/>
      <c r="AGF231"/>
      <c r="AGG231"/>
      <c r="AGH231"/>
      <c r="AGI231"/>
      <c r="AGJ231"/>
      <c r="AGK231"/>
      <c r="AGL231"/>
      <c r="AGM231"/>
      <c r="AGN231"/>
      <c r="AGO231"/>
      <c r="AGP231"/>
      <c r="AGQ231"/>
      <c r="AGR231"/>
      <c r="AGS231"/>
      <c r="AGT231"/>
      <c r="AGU231"/>
      <c r="AGV231"/>
      <c r="AGW231"/>
      <c r="AGX231"/>
      <c r="AGY231"/>
      <c r="AGZ231"/>
      <c r="AHA231"/>
      <c r="AHB231"/>
      <c r="AHC231"/>
      <c r="AHD231"/>
      <c r="AHE231"/>
      <c r="AHF231"/>
      <c r="AHG231"/>
      <c r="AHH231"/>
      <c r="AHI231"/>
      <c r="AHJ231"/>
      <c r="AHK231"/>
      <c r="AHL231"/>
      <c r="AHM231"/>
      <c r="AHN231"/>
      <c r="AHO231"/>
      <c r="AHP231"/>
      <c r="AHQ231"/>
      <c r="AHR231"/>
      <c r="AHS231"/>
      <c r="AHT231"/>
      <c r="AHU231"/>
      <c r="AHV231"/>
      <c r="AHW231"/>
      <c r="AHX231"/>
      <c r="AHY231"/>
      <c r="AHZ231"/>
      <c r="AIA231"/>
      <c r="AIB231"/>
      <c r="AIC231"/>
      <c r="AID231"/>
      <c r="AIE231"/>
      <c r="AIF231"/>
      <c r="AIG231"/>
      <c r="AIH231"/>
      <c r="AII231"/>
      <c r="AIJ231"/>
      <c r="AIK231"/>
      <c r="AIL231"/>
      <c r="AIM231"/>
      <c r="AIN231"/>
      <c r="AIO231"/>
      <c r="AIP231"/>
      <c r="AIQ231"/>
      <c r="AIR231"/>
      <c r="AIS231"/>
      <c r="AIT231"/>
      <c r="AIU231"/>
      <c r="AIV231"/>
      <c r="AIW231"/>
      <c r="AIX231"/>
      <c r="AIY231"/>
      <c r="AIZ231"/>
      <c r="AJA231"/>
      <c r="AJB231"/>
      <c r="AJC231"/>
      <c r="AJD231"/>
      <c r="AJE231"/>
      <c r="AJF231"/>
      <c r="AJG231"/>
      <c r="AJH231"/>
      <c r="AJI231"/>
      <c r="AJJ231"/>
      <c r="AJK231"/>
      <c r="AJL231"/>
      <c r="AJM231"/>
      <c r="AJN231"/>
      <c r="AJO231"/>
      <c r="AJP231"/>
      <c r="AJQ231"/>
      <c r="AJR231"/>
      <c r="AJS231"/>
      <c r="AJT231"/>
      <c r="AJU231"/>
      <c r="AJV231"/>
      <c r="AJW231"/>
      <c r="AJX231"/>
      <c r="AJY231"/>
      <c r="AJZ231"/>
      <c r="AKA231"/>
      <c r="AKB231"/>
      <c r="AKC231"/>
      <c r="AKD231"/>
      <c r="AKE231"/>
      <c r="AKF231"/>
      <c r="AKG231"/>
      <c r="AKH231"/>
      <c r="AKI231"/>
      <c r="AKJ231"/>
      <c r="AKK231"/>
      <c r="AKL231"/>
      <c r="AKM231"/>
      <c r="AKN231"/>
      <c r="AKO231"/>
      <c r="AKP231"/>
      <c r="AKQ231"/>
      <c r="AKR231"/>
      <c r="AKS231"/>
      <c r="AKT231"/>
      <c r="AKU231"/>
      <c r="AKV231"/>
      <c r="AKW231"/>
      <c r="AKX231"/>
      <c r="AKY231"/>
      <c r="AKZ231"/>
      <c r="ALA231"/>
      <c r="ALB231"/>
      <c r="ALC231"/>
      <c r="ALD231"/>
      <c r="ALE231"/>
      <c r="ALF231"/>
      <c r="ALG231"/>
      <c r="ALH231"/>
      <c r="ALI231"/>
      <c r="ALJ231"/>
      <c r="ALK231"/>
      <c r="ALL231"/>
      <c r="ALM231"/>
      <c r="ALN231"/>
      <c r="ALO231"/>
      <c r="ALP231"/>
      <c r="ALQ231"/>
      <c r="ALR231"/>
      <c r="ALS231"/>
      <c r="ALT231"/>
      <c r="ALU231"/>
      <c r="ALV231"/>
      <c r="ALW231"/>
      <c r="ALX231"/>
      <c r="ALY231"/>
      <c r="ALZ231"/>
      <c r="AMA231"/>
      <c r="AMB231"/>
      <c r="AMC231"/>
      <c r="AMD231"/>
      <c r="AME231"/>
      <c r="AMF231"/>
      <c r="AMG231"/>
      <c r="AMH231"/>
      <c r="AMI231"/>
      <c r="AMJ231"/>
    </row>
    <row r="232" spans="1:1024">
      <c r="A232" s="939"/>
      <c r="B232" s="945" t="s">
        <v>346</v>
      </c>
      <c r="C232" s="945"/>
      <c r="D232" s="945"/>
      <c r="E232" s="945"/>
      <c r="F232" s="945"/>
      <c r="G232" s="945"/>
      <c r="H232" s="945"/>
      <c r="I232" s="945"/>
      <c r="J232" s="945"/>
      <c r="K232" s="945"/>
      <c r="L232" s="945"/>
      <c r="M232" s="945"/>
      <c r="N232" s="945"/>
      <c r="O232" s="945"/>
      <c r="P232" s="945"/>
      <c r="Q232" s="945"/>
      <c r="R232" s="945"/>
      <c r="S232" s="945"/>
      <c r="T232" s="945"/>
      <c r="U232" s="945"/>
      <c r="V232" s="945"/>
      <c r="W232" s="945"/>
      <c r="X232" s="945"/>
      <c r="Y232" s="945"/>
      <c r="Z232" s="945"/>
      <c r="AA232" s="945"/>
      <c r="AB232" s="945"/>
      <c r="AC232" s="945"/>
      <c r="AD232" s="945"/>
      <c r="AE232" s="945"/>
      <c r="AF232" s="945"/>
      <c r="AG232" s="945"/>
      <c r="AH232" s="945"/>
      <c r="AI232" s="945"/>
      <c r="AJ232" s="699" t="str">
        <f>AJ97</f>
        <v/>
      </c>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c r="MT232"/>
      <c r="MU232"/>
      <c r="MV232"/>
      <c r="MW232"/>
      <c r="MX232"/>
      <c r="MY232"/>
      <c r="MZ232"/>
      <c r="NA232"/>
      <c r="NB232"/>
      <c r="NC232"/>
      <c r="ND232"/>
      <c r="NE232"/>
      <c r="NF232"/>
      <c r="NG232"/>
      <c r="NH232"/>
      <c r="NI232"/>
      <c r="NJ232"/>
      <c r="NK232"/>
      <c r="NL232"/>
      <c r="NM232"/>
      <c r="NN232"/>
      <c r="NO232"/>
      <c r="NP232"/>
      <c r="NQ232"/>
      <c r="NR232"/>
      <c r="NS232"/>
      <c r="NT232"/>
      <c r="NU232"/>
      <c r="NV232"/>
      <c r="NW232"/>
      <c r="NX232"/>
      <c r="NY232"/>
      <c r="NZ232"/>
      <c r="OA232"/>
      <c r="OB232"/>
      <c r="OC232"/>
      <c r="OD232"/>
      <c r="OE232"/>
      <c r="OF232"/>
      <c r="OG232"/>
      <c r="OH232"/>
      <c r="OI232"/>
      <c r="OJ232"/>
      <c r="OK232"/>
      <c r="OL232"/>
      <c r="OM232"/>
      <c r="ON232"/>
      <c r="OO232"/>
      <c r="OP232"/>
      <c r="OQ232"/>
      <c r="OR232"/>
      <c r="OS232"/>
      <c r="OT232"/>
      <c r="OU232"/>
      <c r="OV232"/>
      <c r="OW232"/>
      <c r="OX232"/>
      <c r="OY232"/>
      <c r="OZ232"/>
      <c r="PA232"/>
      <c r="PB232"/>
      <c r="PC232"/>
      <c r="PD232"/>
      <c r="PE232"/>
      <c r="PF232"/>
      <c r="PG232"/>
      <c r="PH232"/>
      <c r="PI232"/>
      <c r="PJ232"/>
      <c r="PK232"/>
      <c r="PL232"/>
      <c r="PM232"/>
      <c r="PN232"/>
      <c r="PO232"/>
      <c r="PP232"/>
      <c r="PQ232"/>
      <c r="PR232"/>
      <c r="PS232"/>
      <c r="PT232"/>
      <c r="PU232"/>
      <c r="PV232"/>
      <c r="PW232"/>
      <c r="PX232"/>
      <c r="PY232"/>
      <c r="PZ232"/>
      <c r="QA232"/>
      <c r="QB232"/>
      <c r="QC232"/>
      <c r="QD232"/>
      <c r="QE232"/>
      <c r="QF232"/>
      <c r="QG232"/>
      <c r="QH232"/>
      <c r="QI232"/>
      <c r="QJ232"/>
      <c r="QK232"/>
      <c r="QL232"/>
      <c r="QM232"/>
      <c r="QN232"/>
      <c r="QO232"/>
      <c r="QP232"/>
      <c r="QQ232"/>
      <c r="QR232"/>
      <c r="QS232"/>
      <c r="QT232"/>
      <c r="QU232"/>
      <c r="QV232"/>
      <c r="QW232"/>
      <c r="QX232"/>
      <c r="QY232"/>
      <c r="QZ232"/>
      <c r="RA232"/>
      <c r="RB232"/>
      <c r="RC232"/>
      <c r="RD232"/>
      <c r="RE232"/>
      <c r="RF232"/>
      <c r="RG232"/>
      <c r="RH232"/>
      <c r="RI232"/>
      <c r="RJ232"/>
      <c r="RK232"/>
      <c r="RL232"/>
      <c r="RM232"/>
      <c r="RN232"/>
      <c r="RO232"/>
      <c r="RP232"/>
      <c r="RQ232"/>
      <c r="RR232"/>
      <c r="RS232"/>
      <c r="RT232"/>
      <c r="RU232"/>
      <c r="RV232"/>
      <c r="RW232"/>
      <c r="RX232"/>
      <c r="RY232"/>
      <c r="RZ232"/>
      <c r="SA232"/>
      <c r="SB232"/>
      <c r="SC232"/>
      <c r="SD232"/>
      <c r="SE232"/>
      <c r="SF232"/>
      <c r="SG232"/>
      <c r="SH232"/>
      <c r="SI232"/>
      <c r="SJ232"/>
      <c r="SK232"/>
      <c r="SL232"/>
      <c r="SM232"/>
      <c r="SN232"/>
      <c r="SO232"/>
      <c r="SP232"/>
      <c r="SQ232"/>
      <c r="SR232"/>
      <c r="SS232"/>
      <c r="ST232"/>
      <c r="SU232"/>
      <c r="SV232"/>
      <c r="SW232"/>
      <c r="SX232"/>
      <c r="SY232"/>
      <c r="SZ232"/>
      <c r="TA232"/>
      <c r="TB232"/>
      <c r="TC232"/>
      <c r="TD232"/>
      <c r="TE232"/>
      <c r="TF232"/>
      <c r="TG232"/>
      <c r="TH232"/>
      <c r="TI232"/>
      <c r="TJ232"/>
      <c r="TK232"/>
      <c r="TL232"/>
      <c r="TM232"/>
      <c r="TN232"/>
      <c r="TO232"/>
      <c r="TP232"/>
      <c r="TQ232"/>
      <c r="TR232"/>
      <c r="TS232"/>
      <c r="TT232"/>
      <c r="TU232"/>
      <c r="TV232"/>
      <c r="TW232"/>
      <c r="TX232"/>
      <c r="TY232"/>
      <c r="TZ232"/>
      <c r="UA232"/>
      <c r="UB232"/>
      <c r="UC232"/>
      <c r="UD232"/>
      <c r="UE232"/>
      <c r="UF232"/>
      <c r="UG232"/>
      <c r="UH232"/>
      <c r="UI232"/>
      <c r="UJ232"/>
      <c r="UK232"/>
      <c r="UL232"/>
      <c r="UM232"/>
      <c r="UN232"/>
      <c r="UO232"/>
      <c r="UP232"/>
      <c r="UQ232"/>
      <c r="UR232"/>
      <c r="US232"/>
      <c r="UT232"/>
      <c r="UU232"/>
      <c r="UV232"/>
      <c r="UW232"/>
      <c r="UX232"/>
      <c r="UY232"/>
      <c r="UZ232"/>
      <c r="VA232"/>
      <c r="VB232"/>
      <c r="VC232"/>
      <c r="VD232"/>
      <c r="VE232"/>
      <c r="VF232"/>
      <c r="VG232"/>
      <c r="VH232"/>
      <c r="VI232"/>
      <c r="VJ232"/>
      <c r="VK232"/>
      <c r="VL232"/>
      <c r="VM232"/>
      <c r="VN232"/>
      <c r="VO232"/>
      <c r="VP232"/>
      <c r="VQ232"/>
      <c r="VR232"/>
      <c r="VS232"/>
      <c r="VT232"/>
      <c r="VU232"/>
      <c r="VV232"/>
      <c r="VW232"/>
      <c r="VX232"/>
      <c r="VY232"/>
      <c r="VZ232"/>
      <c r="WA232"/>
      <c r="WB232"/>
      <c r="WC232"/>
      <c r="WD232"/>
      <c r="WE232"/>
      <c r="WF232"/>
      <c r="WG232"/>
      <c r="WH232"/>
      <c r="WI232"/>
      <c r="WJ232"/>
      <c r="WK232"/>
      <c r="WL232"/>
      <c r="WM232"/>
      <c r="WN232"/>
      <c r="WO232"/>
      <c r="WP232"/>
      <c r="WQ232"/>
      <c r="WR232"/>
      <c r="WS232"/>
      <c r="WT232"/>
      <c r="WU232"/>
      <c r="WV232"/>
      <c r="WW232"/>
      <c r="WX232"/>
      <c r="WY232"/>
      <c r="WZ232"/>
      <c r="XA232"/>
      <c r="XB232"/>
      <c r="XC232"/>
      <c r="XD232"/>
      <c r="XE232"/>
      <c r="XF232"/>
      <c r="XG232"/>
      <c r="XH232"/>
      <c r="XI232"/>
      <c r="XJ232"/>
      <c r="XK232"/>
      <c r="XL232"/>
      <c r="XM232"/>
      <c r="XN232"/>
      <c r="XO232"/>
      <c r="XP232"/>
      <c r="XQ232"/>
      <c r="XR232"/>
      <c r="XS232"/>
      <c r="XT232"/>
      <c r="XU232"/>
      <c r="XV232"/>
      <c r="XW232"/>
      <c r="XX232"/>
      <c r="XY232"/>
      <c r="XZ232"/>
      <c r="YA232"/>
      <c r="YB232"/>
      <c r="YC232"/>
      <c r="YD232"/>
      <c r="YE232"/>
      <c r="YF232"/>
      <c r="YG232"/>
      <c r="YH232"/>
      <c r="YI232"/>
      <c r="YJ232"/>
      <c r="YK232"/>
      <c r="YL232"/>
      <c r="YM232"/>
      <c r="YN232"/>
      <c r="YO232"/>
      <c r="YP232"/>
      <c r="YQ232"/>
      <c r="YR232"/>
      <c r="YS232"/>
      <c r="YT232"/>
      <c r="YU232"/>
      <c r="YV232"/>
      <c r="YW232"/>
      <c r="YX232"/>
      <c r="YY232"/>
      <c r="YZ232"/>
      <c r="ZA232"/>
      <c r="ZB232"/>
      <c r="ZC232"/>
      <c r="ZD232"/>
      <c r="ZE232"/>
      <c r="ZF232"/>
      <c r="ZG232"/>
      <c r="ZH232"/>
      <c r="ZI232"/>
      <c r="ZJ232"/>
      <c r="ZK232"/>
      <c r="ZL232"/>
      <c r="ZM232"/>
      <c r="ZN232"/>
      <c r="ZO232"/>
      <c r="ZP232"/>
      <c r="ZQ232"/>
      <c r="ZR232"/>
      <c r="ZS232"/>
      <c r="ZT232"/>
      <c r="ZU232"/>
      <c r="ZV232"/>
      <c r="ZW232"/>
      <c r="ZX232"/>
      <c r="ZY232"/>
      <c r="ZZ232"/>
      <c r="AAA232"/>
      <c r="AAB232"/>
      <c r="AAC232"/>
      <c r="AAD232"/>
      <c r="AAE232"/>
      <c r="AAF232"/>
      <c r="AAG232"/>
      <c r="AAH232"/>
      <c r="AAI232"/>
      <c r="AAJ232"/>
      <c r="AAK232"/>
      <c r="AAL232"/>
      <c r="AAM232"/>
      <c r="AAN232"/>
      <c r="AAO232"/>
      <c r="AAP232"/>
      <c r="AAQ232"/>
      <c r="AAR232"/>
      <c r="AAS232"/>
      <c r="AAT232"/>
      <c r="AAU232"/>
      <c r="AAV232"/>
      <c r="AAW232"/>
      <c r="AAX232"/>
      <c r="AAY232"/>
      <c r="AAZ232"/>
      <c r="ABA232"/>
      <c r="ABB232"/>
      <c r="ABC232"/>
      <c r="ABD232"/>
      <c r="ABE232"/>
      <c r="ABF232"/>
      <c r="ABG232"/>
      <c r="ABH232"/>
      <c r="ABI232"/>
      <c r="ABJ232"/>
      <c r="ABK232"/>
      <c r="ABL232"/>
      <c r="ABM232"/>
      <c r="ABN232"/>
      <c r="ABO232"/>
      <c r="ABP232"/>
      <c r="ABQ232"/>
      <c r="ABR232"/>
      <c r="ABS232"/>
      <c r="ABT232"/>
      <c r="ABU232"/>
      <c r="ABV232"/>
      <c r="ABW232"/>
      <c r="ABX232"/>
      <c r="ABY232"/>
      <c r="ABZ232"/>
      <c r="ACA232"/>
      <c r="ACB232"/>
      <c r="ACC232"/>
      <c r="ACD232"/>
      <c r="ACE232"/>
      <c r="ACF232"/>
      <c r="ACG232"/>
      <c r="ACH232"/>
      <c r="ACI232"/>
      <c r="ACJ232"/>
      <c r="ACK232"/>
      <c r="ACL232"/>
      <c r="ACM232"/>
      <c r="ACN232"/>
      <c r="ACO232"/>
      <c r="ACP232"/>
      <c r="ACQ232"/>
      <c r="ACR232"/>
      <c r="ACS232"/>
      <c r="ACT232"/>
      <c r="ACU232"/>
      <c r="ACV232"/>
      <c r="ACW232"/>
      <c r="ACX232"/>
      <c r="ACY232"/>
      <c r="ACZ232"/>
      <c r="ADA232"/>
      <c r="ADB232"/>
      <c r="ADC232"/>
      <c r="ADD232"/>
      <c r="ADE232"/>
      <c r="ADF232"/>
      <c r="ADG232"/>
      <c r="ADH232"/>
      <c r="ADI232"/>
      <c r="ADJ232"/>
      <c r="ADK232"/>
      <c r="ADL232"/>
      <c r="ADM232"/>
      <c r="ADN232"/>
      <c r="ADO232"/>
      <c r="ADP232"/>
      <c r="ADQ232"/>
      <c r="ADR232"/>
      <c r="ADS232"/>
      <c r="ADT232"/>
      <c r="ADU232"/>
      <c r="ADV232"/>
      <c r="ADW232"/>
      <c r="ADX232"/>
      <c r="ADY232"/>
      <c r="ADZ232"/>
      <c r="AEA232"/>
      <c r="AEB232"/>
      <c r="AEC232"/>
      <c r="AED232"/>
      <c r="AEE232"/>
      <c r="AEF232"/>
      <c r="AEG232"/>
      <c r="AEH232"/>
      <c r="AEI232"/>
      <c r="AEJ232"/>
      <c r="AEK232"/>
      <c r="AEL232"/>
      <c r="AEM232"/>
      <c r="AEN232"/>
      <c r="AEO232"/>
      <c r="AEP232"/>
      <c r="AEQ232"/>
      <c r="AER232"/>
      <c r="AES232"/>
      <c r="AET232"/>
      <c r="AEU232"/>
      <c r="AEV232"/>
      <c r="AEW232"/>
      <c r="AEX232"/>
      <c r="AEY232"/>
      <c r="AEZ232"/>
      <c r="AFA232"/>
      <c r="AFB232"/>
      <c r="AFC232"/>
      <c r="AFD232"/>
      <c r="AFE232"/>
      <c r="AFF232"/>
      <c r="AFG232"/>
      <c r="AFH232"/>
      <c r="AFI232"/>
      <c r="AFJ232"/>
      <c r="AFK232"/>
      <c r="AFL232"/>
      <c r="AFM232"/>
      <c r="AFN232"/>
      <c r="AFO232"/>
      <c r="AFP232"/>
      <c r="AFQ232"/>
      <c r="AFR232"/>
      <c r="AFS232"/>
      <c r="AFT232"/>
      <c r="AFU232"/>
      <c r="AFV232"/>
      <c r="AFW232"/>
      <c r="AFX232"/>
      <c r="AFY232"/>
      <c r="AFZ232"/>
      <c r="AGA232"/>
      <c r="AGB232"/>
      <c r="AGC232"/>
      <c r="AGD232"/>
      <c r="AGE232"/>
      <c r="AGF232"/>
      <c r="AGG232"/>
      <c r="AGH232"/>
      <c r="AGI232"/>
      <c r="AGJ232"/>
      <c r="AGK232"/>
      <c r="AGL232"/>
      <c r="AGM232"/>
      <c r="AGN232"/>
      <c r="AGO232"/>
      <c r="AGP232"/>
      <c r="AGQ232"/>
      <c r="AGR232"/>
      <c r="AGS232"/>
      <c r="AGT232"/>
      <c r="AGU232"/>
      <c r="AGV232"/>
      <c r="AGW232"/>
      <c r="AGX232"/>
      <c r="AGY232"/>
      <c r="AGZ232"/>
      <c r="AHA232"/>
      <c r="AHB232"/>
      <c r="AHC232"/>
      <c r="AHD232"/>
      <c r="AHE232"/>
      <c r="AHF232"/>
      <c r="AHG232"/>
      <c r="AHH232"/>
      <c r="AHI232"/>
      <c r="AHJ232"/>
      <c r="AHK232"/>
      <c r="AHL232"/>
      <c r="AHM232"/>
      <c r="AHN232"/>
      <c r="AHO232"/>
      <c r="AHP232"/>
      <c r="AHQ232"/>
      <c r="AHR232"/>
      <c r="AHS232"/>
      <c r="AHT232"/>
      <c r="AHU232"/>
      <c r="AHV232"/>
      <c r="AHW232"/>
      <c r="AHX232"/>
      <c r="AHY232"/>
      <c r="AHZ232"/>
      <c r="AIA232"/>
      <c r="AIB232"/>
      <c r="AIC232"/>
      <c r="AID232"/>
      <c r="AIE232"/>
      <c r="AIF232"/>
      <c r="AIG232"/>
      <c r="AIH232"/>
      <c r="AII232"/>
      <c r="AIJ232"/>
      <c r="AIK232"/>
      <c r="AIL232"/>
      <c r="AIM232"/>
      <c r="AIN232"/>
      <c r="AIO232"/>
      <c r="AIP232"/>
      <c r="AIQ232"/>
      <c r="AIR232"/>
      <c r="AIS232"/>
      <c r="AIT232"/>
      <c r="AIU232"/>
      <c r="AIV232"/>
      <c r="AIW232"/>
      <c r="AIX232"/>
      <c r="AIY232"/>
      <c r="AIZ232"/>
      <c r="AJA232"/>
      <c r="AJB232"/>
      <c r="AJC232"/>
      <c r="AJD232"/>
      <c r="AJE232"/>
      <c r="AJF232"/>
      <c r="AJG232"/>
      <c r="AJH232"/>
      <c r="AJI232"/>
      <c r="AJJ232"/>
      <c r="AJK232"/>
      <c r="AJL232"/>
      <c r="AJM232"/>
      <c r="AJN232"/>
      <c r="AJO232"/>
      <c r="AJP232"/>
      <c r="AJQ232"/>
      <c r="AJR232"/>
      <c r="AJS232"/>
      <c r="AJT232"/>
      <c r="AJU232"/>
      <c r="AJV232"/>
      <c r="AJW232"/>
      <c r="AJX232"/>
      <c r="AJY232"/>
      <c r="AJZ232"/>
      <c r="AKA232"/>
      <c r="AKB232"/>
      <c r="AKC232"/>
      <c r="AKD232"/>
      <c r="AKE232"/>
      <c r="AKF232"/>
      <c r="AKG232"/>
      <c r="AKH232"/>
      <c r="AKI232"/>
      <c r="AKJ232"/>
      <c r="AKK232"/>
      <c r="AKL232"/>
      <c r="AKM232"/>
      <c r="AKN232"/>
      <c r="AKO232"/>
      <c r="AKP232"/>
      <c r="AKQ232"/>
      <c r="AKR232"/>
      <c r="AKS232"/>
      <c r="AKT232"/>
      <c r="AKU232"/>
      <c r="AKV232"/>
      <c r="AKW232"/>
      <c r="AKX232"/>
      <c r="AKY232"/>
      <c r="AKZ232"/>
      <c r="ALA232"/>
      <c r="ALB232"/>
      <c r="ALC232"/>
      <c r="ALD232"/>
      <c r="ALE232"/>
      <c r="ALF232"/>
      <c r="ALG232"/>
      <c r="ALH232"/>
      <c r="ALI232"/>
      <c r="ALJ232"/>
      <c r="ALK232"/>
      <c r="ALL232"/>
      <c r="ALM232"/>
      <c r="ALN232"/>
      <c r="ALO232"/>
      <c r="ALP232"/>
      <c r="ALQ232"/>
      <c r="ALR232"/>
      <c r="ALS232"/>
      <c r="ALT232"/>
      <c r="ALU232"/>
      <c r="ALV232"/>
      <c r="ALW232"/>
      <c r="ALX232"/>
      <c r="ALY232"/>
      <c r="ALZ232"/>
      <c r="AMA232"/>
      <c r="AMB232"/>
      <c r="AMC232"/>
      <c r="AMD232"/>
      <c r="AME232"/>
      <c r="AMF232"/>
      <c r="AMG232"/>
      <c r="AMH232"/>
      <c r="AMI232"/>
      <c r="AMJ232"/>
    </row>
    <row r="233" spans="1:1024">
      <c r="A233" s="939"/>
      <c r="B233" s="945" t="s">
        <v>347</v>
      </c>
      <c r="C233" s="945"/>
      <c r="D233" s="945"/>
      <c r="E233" s="945"/>
      <c r="F233" s="945"/>
      <c r="G233" s="945"/>
      <c r="H233" s="945"/>
      <c r="I233" s="945"/>
      <c r="J233" s="945"/>
      <c r="K233" s="945"/>
      <c r="L233" s="945"/>
      <c r="M233" s="945"/>
      <c r="N233" s="945"/>
      <c r="O233" s="945"/>
      <c r="P233" s="945"/>
      <c r="Q233" s="945"/>
      <c r="R233" s="945"/>
      <c r="S233" s="945"/>
      <c r="T233" s="945"/>
      <c r="U233" s="945"/>
      <c r="V233" s="945"/>
      <c r="W233" s="945"/>
      <c r="X233" s="945"/>
      <c r="Y233" s="945"/>
      <c r="Z233" s="945"/>
      <c r="AA233" s="945"/>
      <c r="AB233" s="945"/>
      <c r="AC233" s="945"/>
      <c r="AD233" s="945"/>
      <c r="AE233" s="945"/>
      <c r="AF233" s="945"/>
      <c r="AG233" s="945"/>
      <c r="AH233" s="945"/>
      <c r="AI233" s="945"/>
      <c r="AJ233" s="699" t="str">
        <f>AF104</f>
        <v/>
      </c>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c r="MS233"/>
      <c r="MT233"/>
      <c r="MU233"/>
      <c r="MV233"/>
      <c r="MW233"/>
      <c r="MX233"/>
      <c r="MY233"/>
      <c r="MZ233"/>
      <c r="NA233"/>
      <c r="NB233"/>
      <c r="NC233"/>
      <c r="ND233"/>
      <c r="NE233"/>
      <c r="NF233"/>
      <c r="NG233"/>
      <c r="NH233"/>
      <c r="NI233"/>
      <c r="NJ233"/>
      <c r="NK233"/>
      <c r="NL233"/>
      <c r="NM233"/>
      <c r="NN233"/>
      <c r="NO233"/>
      <c r="NP233"/>
      <c r="NQ233"/>
      <c r="NR233"/>
      <c r="NS233"/>
      <c r="NT233"/>
      <c r="NU233"/>
      <c r="NV233"/>
      <c r="NW233"/>
      <c r="NX233"/>
      <c r="NY233"/>
      <c r="NZ233"/>
      <c r="OA233"/>
      <c r="OB233"/>
      <c r="OC233"/>
      <c r="OD233"/>
      <c r="OE233"/>
      <c r="OF233"/>
      <c r="OG233"/>
      <c r="OH233"/>
      <c r="OI233"/>
      <c r="OJ233"/>
      <c r="OK233"/>
      <c r="OL233"/>
      <c r="OM233"/>
      <c r="ON233"/>
      <c r="OO233"/>
      <c r="OP233"/>
      <c r="OQ233"/>
      <c r="OR233"/>
      <c r="OS233"/>
      <c r="OT233"/>
      <c r="OU233"/>
      <c r="OV233"/>
      <c r="OW233"/>
      <c r="OX233"/>
      <c r="OY233"/>
      <c r="OZ233"/>
      <c r="PA233"/>
      <c r="PB233"/>
      <c r="PC233"/>
      <c r="PD233"/>
      <c r="PE233"/>
      <c r="PF233"/>
      <c r="PG233"/>
      <c r="PH233"/>
      <c r="PI233"/>
      <c r="PJ233"/>
      <c r="PK233"/>
      <c r="PL233"/>
      <c r="PM233"/>
      <c r="PN233"/>
      <c r="PO233"/>
      <c r="PP233"/>
      <c r="PQ233"/>
      <c r="PR233"/>
      <c r="PS233"/>
      <c r="PT233"/>
      <c r="PU233"/>
      <c r="PV233"/>
      <c r="PW233"/>
      <c r="PX233"/>
      <c r="PY233"/>
      <c r="PZ233"/>
      <c r="QA233"/>
      <c r="QB233"/>
      <c r="QC233"/>
      <c r="QD233"/>
      <c r="QE233"/>
      <c r="QF233"/>
      <c r="QG233"/>
      <c r="QH233"/>
      <c r="QI233"/>
      <c r="QJ233"/>
      <c r="QK233"/>
      <c r="QL233"/>
      <c r="QM233"/>
      <c r="QN233"/>
      <c r="QO233"/>
      <c r="QP233"/>
      <c r="QQ233"/>
      <c r="QR233"/>
      <c r="QS233"/>
      <c r="QT233"/>
      <c r="QU233"/>
      <c r="QV233"/>
      <c r="QW233"/>
      <c r="QX233"/>
      <c r="QY233"/>
      <c r="QZ233"/>
      <c r="RA233"/>
      <c r="RB233"/>
      <c r="RC233"/>
      <c r="RD233"/>
      <c r="RE233"/>
      <c r="RF233"/>
      <c r="RG233"/>
      <c r="RH233"/>
      <c r="RI233"/>
      <c r="RJ233"/>
      <c r="RK233"/>
      <c r="RL233"/>
      <c r="RM233"/>
      <c r="RN233"/>
      <c r="RO233"/>
      <c r="RP233"/>
      <c r="RQ233"/>
      <c r="RR233"/>
      <c r="RS233"/>
      <c r="RT233"/>
      <c r="RU233"/>
      <c r="RV233"/>
      <c r="RW233"/>
      <c r="RX233"/>
      <c r="RY233"/>
      <c r="RZ233"/>
      <c r="SA233"/>
      <c r="SB233"/>
      <c r="SC233"/>
      <c r="SD233"/>
      <c r="SE233"/>
      <c r="SF233"/>
      <c r="SG233"/>
      <c r="SH233"/>
      <c r="SI233"/>
      <c r="SJ233"/>
      <c r="SK233"/>
      <c r="SL233"/>
      <c r="SM233"/>
      <c r="SN233"/>
      <c r="SO233"/>
      <c r="SP233"/>
      <c r="SQ233"/>
      <c r="SR233"/>
      <c r="SS233"/>
      <c r="ST233"/>
      <c r="SU233"/>
      <c r="SV233"/>
      <c r="SW233"/>
      <c r="SX233"/>
      <c r="SY233"/>
      <c r="SZ233"/>
      <c r="TA233"/>
      <c r="TB233"/>
      <c r="TC233"/>
      <c r="TD233"/>
      <c r="TE233"/>
      <c r="TF233"/>
      <c r="TG233"/>
      <c r="TH233"/>
      <c r="TI233"/>
      <c r="TJ233"/>
      <c r="TK233"/>
      <c r="TL233"/>
      <c r="TM233"/>
      <c r="TN233"/>
      <c r="TO233"/>
      <c r="TP233"/>
      <c r="TQ233"/>
      <c r="TR233"/>
      <c r="TS233"/>
      <c r="TT233"/>
      <c r="TU233"/>
      <c r="TV233"/>
      <c r="TW233"/>
      <c r="TX233"/>
      <c r="TY233"/>
      <c r="TZ233"/>
      <c r="UA233"/>
      <c r="UB233"/>
      <c r="UC233"/>
      <c r="UD233"/>
      <c r="UE233"/>
      <c r="UF233"/>
      <c r="UG233"/>
      <c r="UH233"/>
      <c r="UI233"/>
      <c r="UJ233"/>
      <c r="UK233"/>
      <c r="UL233"/>
      <c r="UM233"/>
      <c r="UN233"/>
      <c r="UO233"/>
      <c r="UP233"/>
      <c r="UQ233"/>
      <c r="UR233"/>
      <c r="US233"/>
      <c r="UT233"/>
      <c r="UU233"/>
      <c r="UV233"/>
      <c r="UW233"/>
      <c r="UX233"/>
      <c r="UY233"/>
      <c r="UZ233"/>
      <c r="VA233"/>
      <c r="VB233"/>
      <c r="VC233"/>
      <c r="VD233"/>
      <c r="VE233"/>
      <c r="VF233"/>
      <c r="VG233"/>
      <c r="VH233"/>
      <c r="VI233"/>
      <c r="VJ233"/>
      <c r="VK233"/>
      <c r="VL233"/>
      <c r="VM233"/>
      <c r="VN233"/>
      <c r="VO233"/>
      <c r="VP233"/>
      <c r="VQ233"/>
      <c r="VR233"/>
      <c r="VS233"/>
      <c r="VT233"/>
      <c r="VU233"/>
      <c r="VV233"/>
      <c r="VW233"/>
      <c r="VX233"/>
      <c r="VY233"/>
      <c r="VZ233"/>
      <c r="WA233"/>
      <c r="WB233"/>
      <c r="WC233"/>
      <c r="WD233"/>
      <c r="WE233"/>
      <c r="WF233"/>
      <c r="WG233"/>
      <c r="WH233"/>
      <c r="WI233"/>
      <c r="WJ233"/>
      <c r="WK233"/>
      <c r="WL233"/>
      <c r="WM233"/>
      <c r="WN233"/>
      <c r="WO233"/>
      <c r="WP233"/>
      <c r="WQ233"/>
      <c r="WR233"/>
      <c r="WS233"/>
      <c r="WT233"/>
      <c r="WU233"/>
      <c r="WV233"/>
      <c r="WW233"/>
      <c r="WX233"/>
      <c r="WY233"/>
      <c r="WZ233"/>
      <c r="XA233"/>
      <c r="XB233"/>
      <c r="XC233"/>
      <c r="XD233"/>
      <c r="XE233"/>
      <c r="XF233"/>
      <c r="XG233"/>
      <c r="XH233"/>
      <c r="XI233"/>
      <c r="XJ233"/>
      <c r="XK233"/>
      <c r="XL233"/>
      <c r="XM233"/>
      <c r="XN233"/>
      <c r="XO233"/>
      <c r="XP233"/>
      <c r="XQ233"/>
      <c r="XR233"/>
      <c r="XS233"/>
      <c r="XT233"/>
      <c r="XU233"/>
      <c r="XV233"/>
      <c r="XW233"/>
      <c r="XX233"/>
      <c r="XY233"/>
      <c r="XZ233"/>
      <c r="YA233"/>
      <c r="YB233"/>
      <c r="YC233"/>
      <c r="YD233"/>
      <c r="YE233"/>
      <c r="YF233"/>
      <c r="YG233"/>
      <c r="YH233"/>
      <c r="YI233"/>
      <c r="YJ233"/>
      <c r="YK233"/>
      <c r="YL233"/>
      <c r="YM233"/>
      <c r="YN233"/>
      <c r="YO233"/>
      <c r="YP233"/>
      <c r="YQ233"/>
      <c r="YR233"/>
      <c r="YS233"/>
      <c r="YT233"/>
      <c r="YU233"/>
      <c r="YV233"/>
      <c r="YW233"/>
      <c r="YX233"/>
      <c r="YY233"/>
      <c r="YZ233"/>
      <c r="ZA233"/>
      <c r="ZB233"/>
      <c r="ZC233"/>
      <c r="ZD233"/>
      <c r="ZE233"/>
      <c r="ZF233"/>
      <c r="ZG233"/>
      <c r="ZH233"/>
      <c r="ZI233"/>
      <c r="ZJ233"/>
      <c r="ZK233"/>
      <c r="ZL233"/>
      <c r="ZM233"/>
      <c r="ZN233"/>
      <c r="ZO233"/>
      <c r="ZP233"/>
      <c r="ZQ233"/>
      <c r="ZR233"/>
      <c r="ZS233"/>
      <c r="ZT233"/>
      <c r="ZU233"/>
      <c r="ZV233"/>
      <c r="ZW233"/>
      <c r="ZX233"/>
      <c r="ZY233"/>
      <c r="ZZ233"/>
      <c r="AAA233"/>
      <c r="AAB233"/>
      <c r="AAC233"/>
      <c r="AAD233"/>
      <c r="AAE233"/>
      <c r="AAF233"/>
      <c r="AAG233"/>
      <c r="AAH233"/>
      <c r="AAI233"/>
      <c r="AAJ233"/>
      <c r="AAK233"/>
      <c r="AAL233"/>
      <c r="AAM233"/>
      <c r="AAN233"/>
      <c r="AAO233"/>
      <c r="AAP233"/>
      <c r="AAQ233"/>
      <c r="AAR233"/>
      <c r="AAS233"/>
      <c r="AAT233"/>
      <c r="AAU233"/>
      <c r="AAV233"/>
      <c r="AAW233"/>
      <c r="AAX233"/>
      <c r="AAY233"/>
      <c r="AAZ233"/>
      <c r="ABA233"/>
      <c r="ABB233"/>
      <c r="ABC233"/>
      <c r="ABD233"/>
      <c r="ABE233"/>
      <c r="ABF233"/>
      <c r="ABG233"/>
      <c r="ABH233"/>
      <c r="ABI233"/>
      <c r="ABJ233"/>
      <c r="ABK233"/>
      <c r="ABL233"/>
      <c r="ABM233"/>
      <c r="ABN233"/>
      <c r="ABO233"/>
      <c r="ABP233"/>
      <c r="ABQ233"/>
      <c r="ABR233"/>
      <c r="ABS233"/>
      <c r="ABT233"/>
      <c r="ABU233"/>
      <c r="ABV233"/>
      <c r="ABW233"/>
      <c r="ABX233"/>
      <c r="ABY233"/>
      <c r="ABZ233"/>
      <c r="ACA233"/>
      <c r="ACB233"/>
      <c r="ACC233"/>
      <c r="ACD233"/>
      <c r="ACE233"/>
      <c r="ACF233"/>
      <c r="ACG233"/>
      <c r="ACH233"/>
      <c r="ACI233"/>
      <c r="ACJ233"/>
      <c r="ACK233"/>
      <c r="ACL233"/>
      <c r="ACM233"/>
      <c r="ACN233"/>
      <c r="ACO233"/>
      <c r="ACP233"/>
      <c r="ACQ233"/>
      <c r="ACR233"/>
      <c r="ACS233"/>
      <c r="ACT233"/>
      <c r="ACU233"/>
      <c r="ACV233"/>
      <c r="ACW233"/>
      <c r="ACX233"/>
      <c r="ACY233"/>
      <c r="ACZ233"/>
      <c r="ADA233"/>
      <c r="ADB233"/>
      <c r="ADC233"/>
      <c r="ADD233"/>
      <c r="ADE233"/>
      <c r="ADF233"/>
      <c r="ADG233"/>
      <c r="ADH233"/>
      <c r="ADI233"/>
      <c r="ADJ233"/>
      <c r="ADK233"/>
      <c r="ADL233"/>
      <c r="ADM233"/>
      <c r="ADN233"/>
      <c r="ADO233"/>
      <c r="ADP233"/>
      <c r="ADQ233"/>
      <c r="ADR233"/>
      <c r="ADS233"/>
      <c r="ADT233"/>
      <c r="ADU233"/>
      <c r="ADV233"/>
      <c r="ADW233"/>
      <c r="ADX233"/>
      <c r="ADY233"/>
      <c r="ADZ233"/>
      <c r="AEA233"/>
      <c r="AEB233"/>
      <c r="AEC233"/>
      <c r="AED233"/>
      <c r="AEE233"/>
      <c r="AEF233"/>
      <c r="AEG233"/>
      <c r="AEH233"/>
      <c r="AEI233"/>
      <c r="AEJ233"/>
      <c r="AEK233"/>
      <c r="AEL233"/>
      <c r="AEM233"/>
      <c r="AEN233"/>
      <c r="AEO233"/>
      <c r="AEP233"/>
      <c r="AEQ233"/>
      <c r="AER233"/>
      <c r="AES233"/>
      <c r="AET233"/>
      <c r="AEU233"/>
      <c r="AEV233"/>
      <c r="AEW233"/>
      <c r="AEX233"/>
      <c r="AEY233"/>
      <c r="AEZ233"/>
      <c r="AFA233"/>
      <c r="AFB233"/>
      <c r="AFC233"/>
      <c r="AFD233"/>
      <c r="AFE233"/>
      <c r="AFF233"/>
      <c r="AFG233"/>
      <c r="AFH233"/>
      <c r="AFI233"/>
      <c r="AFJ233"/>
      <c r="AFK233"/>
      <c r="AFL233"/>
      <c r="AFM233"/>
      <c r="AFN233"/>
      <c r="AFO233"/>
      <c r="AFP233"/>
      <c r="AFQ233"/>
      <c r="AFR233"/>
      <c r="AFS233"/>
      <c r="AFT233"/>
      <c r="AFU233"/>
      <c r="AFV233"/>
      <c r="AFW233"/>
      <c r="AFX233"/>
      <c r="AFY233"/>
      <c r="AFZ233"/>
      <c r="AGA233"/>
      <c r="AGB233"/>
      <c r="AGC233"/>
      <c r="AGD233"/>
      <c r="AGE233"/>
      <c r="AGF233"/>
      <c r="AGG233"/>
      <c r="AGH233"/>
      <c r="AGI233"/>
      <c r="AGJ233"/>
      <c r="AGK233"/>
      <c r="AGL233"/>
      <c r="AGM233"/>
      <c r="AGN233"/>
      <c r="AGO233"/>
      <c r="AGP233"/>
      <c r="AGQ233"/>
      <c r="AGR233"/>
      <c r="AGS233"/>
      <c r="AGT233"/>
      <c r="AGU233"/>
      <c r="AGV233"/>
      <c r="AGW233"/>
      <c r="AGX233"/>
      <c r="AGY233"/>
      <c r="AGZ233"/>
      <c r="AHA233"/>
      <c r="AHB233"/>
      <c r="AHC233"/>
      <c r="AHD233"/>
      <c r="AHE233"/>
      <c r="AHF233"/>
      <c r="AHG233"/>
      <c r="AHH233"/>
      <c r="AHI233"/>
      <c r="AHJ233"/>
      <c r="AHK233"/>
      <c r="AHL233"/>
      <c r="AHM233"/>
      <c r="AHN233"/>
      <c r="AHO233"/>
      <c r="AHP233"/>
      <c r="AHQ233"/>
      <c r="AHR233"/>
      <c r="AHS233"/>
      <c r="AHT233"/>
      <c r="AHU233"/>
      <c r="AHV233"/>
      <c r="AHW233"/>
      <c r="AHX233"/>
      <c r="AHY233"/>
      <c r="AHZ233"/>
      <c r="AIA233"/>
      <c r="AIB233"/>
      <c r="AIC233"/>
      <c r="AID233"/>
      <c r="AIE233"/>
      <c r="AIF233"/>
      <c r="AIG233"/>
      <c r="AIH233"/>
      <c r="AII233"/>
      <c r="AIJ233"/>
      <c r="AIK233"/>
      <c r="AIL233"/>
      <c r="AIM233"/>
      <c r="AIN233"/>
      <c r="AIO233"/>
      <c r="AIP233"/>
      <c r="AIQ233"/>
      <c r="AIR233"/>
      <c r="AIS233"/>
      <c r="AIT233"/>
      <c r="AIU233"/>
      <c r="AIV233"/>
      <c r="AIW233"/>
      <c r="AIX233"/>
      <c r="AIY233"/>
      <c r="AIZ233"/>
      <c r="AJA233"/>
      <c r="AJB233"/>
      <c r="AJC233"/>
      <c r="AJD233"/>
      <c r="AJE233"/>
      <c r="AJF233"/>
      <c r="AJG233"/>
      <c r="AJH233"/>
      <c r="AJI233"/>
      <c r="AJJ233"/>
      <c r="AJK233"/>
      <c r="AJL233"/>
      <c r="AJM233"/>
      <c r="AJN233"/>
      <c r="AJO233"/>
      <c r="AJP233"/>
      <c r="AJQ233"/>
      <c r="AJR233"/>
      <c r="AJS233"/>
      <c r="AJT233"/>
      <c r="AJU233"/>
      <c r="AJV233"/>
      <c r="AJW233"/>
      <c r="AJX233"/>
      <c r="AJY233"/>
      <c r="AJZ233"/>
      <c r="AKA233"/>
      <c r="AKB233"/>
      <c r="AKC233"/>
      <c r="AKD233"/>
      <c r="AKE233"/>
      <c r="AKF233"/>
      <c r="AKG233"/>
      <c r="AKH233"/>
      <c r="AKI233"/>
      <c r="AKJ233"/>
      <c r="AKK233"/>
      <c r="AKL233"/>
      <c r="AKM233"/>
      <c r="AKN233"/>
      <c r="AKO233"/>
      <c r="AKP233"/>
      <c r="AKQ233"/>
      <c r="AKR233"/>
      <c r="AKS233"/>
      <c r="AKT233"/>
      <c r="AKU233"/>
      <c r="AKV233"/>
      <c r="AKW233"/>
      <c r="AKX233"/>
      <c r="AKY233"/>
      <c r="AKZ233"/>
      <c r="ALA233"/>
      <c r="ALB233"/>
      <c r="ALC233"/>
      <c r="ALD233"/>
      <c r="ALE233"/>
      <c r="ALF233"/>
      <c r="ALG233"/>
      <c r="ALH233"/>
      <c r="ALI233"/>
      <c r="ALJ233"/>
      <c r="ALK233"/>
      <c r="ALL233"/>
      <c r="ALM233"/>
      <c r="ALN233"/>
      <c r="ALO233"/>
      <c r="ALP233"/>
      <c r="ALQ233"/>
      <c r="ALR233"/>
      <c r="ALS233"/>
      <c r="ALT233"/>
      <c r="ALU233"/>
      <c r="ALV233"/>
      <c r="ALW233"/>
      <c r="ALX233"/>
      <c r="ALY233"/>
      <c r="ALZ233"/>
      <c r="AMA233"/>
      <c r="AMB233"/>
      <c r="AMC233"/>
      <c r="AMD233"/>
      <c r="AME233"/>
      <c r="AMF233"/>
      <c r="AMG233"/>
      <c r="AMH233"/>
      <c r="AMI233"/>
      <c r="AMJ233"/>
    </row>
    <row r="234" spans="1:1024" ht="28.5" customHeight="1">
      <c r="A234" s="939"/>
      <c r="B234" s="948" t="s">
        <v>348</v>
      </c>
      <c r="C234" s="948"/>
      <c r="D234" s="948"/>
      <c r="E234" s="948"/>
      <c r="F234" s="948"/>
      <c r="G234" s="948"/>
      <c r="H234" s="948"/>
      <c r="I234" s="948"/>
      <c r="J234" s="948"/>
      <c r="K234" s="948"/>
      <c r="L234" s="948"/>
      <c r="M234" s="948"/>
      <c r="N234" s="948"/>
      <c r="O234" s="948"/>
      <c r="P234" s="948"/>
      <c r="Q234" s="948"/>
      <c r="R234" s="948"/>
      <c r="S234" s="948"/>
      <c r="T234" s="948"/>
      <c r="U234" s="948"/>
      <c r="V234" s="948"/>
      <c r="W234" s="948"/>
      <c r="X234" s="948"/>
      <c r="Y234" s="948"/>
      <c r="Z234" s="948"/>
      <c r="AA234" s="948"/>
      <c r="AB234" s="948"/>
      <c r="AC234" s="948"/>
      <c r="AD234" s="948"/>
      <c r="AE234" s="948"/>
      <c r="AF234" s="948"/>
      <c r="AG234" s="948"/>
      <c r="AH234" s="948"/>
      <c r="AI234" s="948"/>
      <c r="AJ234" s="699" t="str">
        <f>AF105</f>
        <v/>
      </c>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c r="WK234"/>
      <c r="WL234"/>
      <c r="WM234"/>
      <c r="WN234"/>
      <c r="WO234"/>
      <c r="WP234"/>
      <c r="WQ234"/>
      <c r="WR234"/>
      <c r="WS234"/>
      <c r="WT234"/>
      <c r="WU234"/>
      <c r="WV234"/>
      <c r="WW234"/>
      <c r="WX234"/>
      <c r="WY234"/>
      <c r="WZ234"/>
      <c r="XA234"/>
      <c r="XB234"/>
      <c r="XC234"/>
      <c r="XD234"/>
      <c r="XE234"/>
      <c r="XF234"/>
      <c r="XG234"/>
      <c r="XH234"/>
      <c r="XI234"/>
      <c r="XJ234"/>
      <c r="XK234"/>
      <c r="XL234"/>
      <c r="XM234"/>
      <c r="XN234"/>
      <c r="XO234"/>
      <c r="XP234"/>
      <c r="XQ234"/>
      <c r="XR234"/>
      <c r="XS234"/>
      <c r="XT234"/>
      <c r="XU234"/>
      <c r="XV234"/>
      <c r="XW234"/>
      <c r="XX234"/>
      <c r="XY234"/>
      <c r="XZ234"/>
      <c r="YA234"/>
      <c r="YB234"/>
      <c r="YC234"/>
      <c r="YD234"/>
      <c r="YE234"/>
      <c r="YF234"/>
      <c r="YG234"/>
      <c r="YH234"/>
      <c r="YI234"/>
      <c r="YJ234"/>
      <c r="YK234"/>
      <c r="YL234"/>
      <c r="YM234"/>
      <c r="YN234"/>
      <c r="YO234"/>
      <c r="YP234"/>
      <c r="YQ234"/>
      <c r="YR234"/>
      <c r="YS234"/>
      <c r="YT234"/>
      <c r="YU234"/>
      <c r="YV234"/>
      <c r="YW234"/>
      <c r="YX234"/>
      <c r="YY234"/>
      <c r="YZ234"/>
      <c r="ZA234"/>
      <c r="ZB234"/>
      <c r="ZC234"/>
      <c r="ZD234"/>
      <c r="ZE234"/>
      <c r="ZF234"/>
      <c r="ZG234"/>
      <c r="ZH234"/>
      <c r="ZI234"/>
      <c r="ZJ234"/>
      <c r="ZK234"/>
      <c r="ZL234"/>
      <c r="ZM234"/>
      <c r="ZN234"/>
      <c r="ZO234"/>
      <c r="ZP234"/>
      <c r="ZQ234"/>
      <c r="ZR234"/>
      <c r="ZS234"/>
      <c r="ZT234"/>
      <c r="ZU234"/>
      <c r="ZV234"/>
      <c r="ZW234"/>
      <c r="ZX234"/>
      <c r="ZY234"/>
      <c r="ZZ234"/>
      <c r="AAA234"/>
      <c r="AAB234"/>
      <c r="AAC234"/>
      <c r="AAD234"/>
      <c r="AAE234"/>
      <c r="AAF234"/>
      <c r="AAG234"/>
      <c r="AAH234"/>
      <c r="AAI234"/>
      <c r="AAJ234"/>
      <c r="AAK234"/>
      <c r="AAL234"/>
      <c r="AAM234"/>
      <c r="AAN234"/>
      <c r="AAO234"/>
      <c r="AAP234"/>
      <c r="AAQ234"/>
      <c r="AAR234"/>
      <c r="AAS234"/>
      <c r="AAT234"/>
      <c r="AAU234"/>
      <c r="AAV234"/>
      <c r="AAW234"/>
      <c r="AAX234"/>
      <c r="AAY234"/>
      <c r="AAZ234"/>
      <c r="ABA234"/>
      <c r="ABB234"/>
      <c r="ABC234"/>
      <c r="ABD234"/>
      <c r="ABE234"/>
      <c r="ABF234"/>
      <c r="ABG234"/>
      <c r="ABH234"/>
      <c r="ABI234"/>
      <c r="ABJ234"/>
      <c r="ABK234"/>
      <c r="ABL234"/>
      <c r="ABM234"/>
      <c r="ABN234"/>
      <c r="ABO234"/>
      <c r="ABP234"/>
      <c r="ABQ234"/>
      <c r="ABR234"/>
      <c r="ABS234"/>
      <c r="ABT234"/>
      <c r="ABU234"/>
      <c r="ABV234"/>
      <c r="ABW234"/>
      <c r="ABX234"/>
      <c r="ABY234"/>
      <c r="ABZ234"/>
      <c r="ACA234"/>
      <c r="ACB234"/>
      <c r="ACC234"/>
      <c r="ACD234"/>
      <c r="ACE234"/>
      <c r="ACF234"/>
      <c r="ACG234"/>
      <c r="ACH234"/>
      <c r="ACI234"/>
      <c r="ACJ234"/>
      <c r="ACK234"/>
      <c r="ACL234"/>
      <c r="ACM234"/>
      <c r="ACN234"/>
      <c r="ACO234"/>
      <c r="ACP234"/>
      <c r="ACQ234"/>
      <c r="ACR234"/>
      <c r="ACS234"/>
      <c r="ACT234"/>
      <c r="ACU234"/>
      <c r="ACV234"/>
      <c r="ACW234"/>
      <c r="ACX234"/>
      <c r="ACY234"/>
      <c r="ACZ234"/>
      <c r="ADA234"/>
      <c r="ADB234"/>
      <c r="ADC234"/>
      <c r="ADD234"/>
      <c r="ADE234"/>
      <c r="ADF234"/>
      <c r="ADG234"/>
      <c r="ADH234"/>
      <c r="ADI234"/>
      <c r="ADJ234"/>
      <c r="ADK234"/>
      <c r="ADL234"/>
      <c r="ADM234"/>
      <c r="ADN234"/>
      <c r="ADO234"/>
      <c r="ADP234"/>
      <c r="ADQ234"/>
      <c r="ADR234"/>
      <c r="ADS234"/>
      <c r="ADT234"/>
      <c r="ADU234"/>
      <c r="ADV234"/>
      <c r="ADW234"/>
      <c r="ADX234"/>
      <c r="ADY234"/>
      <c r="ADZ234"/>
      <c r="AEA234"/>
      <c r="AEB234"/>
      <c r="AEC234"/>
      <c r="AED234"/>
      <c r="AEE234"/>
      <c r="AEF234"/>
      <c r="AEG234"/>
      <c r="AEH234"/>
      <c r="AEI234"/>
      <c r="AEJ234"/>
      <c r="AEK234"/>
      <c r="AEL234"/>
      <c r="AEM234"/>
      <c r="AEN234"/>
      <c r="AEO234"/>
      <c r="AEP234"/>
      <c r="AEQ234"/>
      <c r="AER234"/>
      <c r="AES234"/>
      <c r="AET234"/>
      <c r="AEU234"/>
      <c r="AEV234"/>
      <c r="AEW234"/>
      <c r="AEX234"/>
      <c r="AEY234"/>
      <c r="AEZ234"/>
      <c r="AFA234"/>
      <c r="AFB234"/>
      <c r="AFC234"/>
      <c r="AFD234"/>
      <c r="AFE234"/>
      <c r="AFF234"/>
      <c r="AFG234"/>
      <c r="AFH234"/>
      <c r="AFI234"/>
      <c r="AFJ234"/>
      <c r="AFK234"/>
      <c r="AFL234"/>
      <c r="AFM234"/>
      <c r="AFN234"/>
      <c r="AFO234"/>
      <c r="AFP234"/>
      <c r="AFQ234"/>
      <c r="AFR234"/>
      <c r="AFS234"/>
      <c r="AFT234"/>
      <c r="AFU234"/>
      <c r="AFV234"/>
      <c r="AFW234"/>
      <c r="AFX234"/>
      <c r="AFY234"/>
      <c r="AFZ234"/>
      <c r="AGA234"/>
      <c r="AGB234"/>
      <c r="AGC234"/>
      <c r="AGD234"/>
      <c r="AGE234"/>
      <c r="AGF234"/>
      <c r="AGG234"/>
      <c r="AGH234"/>
      <c r="AGI234"/>
      <c r="AGJ234"/>
      <c r="AGK234"/>
      <c r="AGL234"/>
      <c r="AGM234"/>
      <c r="AGN234"/>
      <c r="AGO234"/>
      <c r="AGP234"/>
      <c r="AGQ234"/>
      <c r="AGR234"/>
      <c r="AGS234"/>
      <c r="AGT234"/>
      <c r="AGU234"/>
      <c r="AGV234"/>
      <c r="AGW234"/>
      <c r="AGX234"/>
      <c r="AGY234"/>
      <c r="AGZ234"/>
      <c r="AHA234"/>
      <c r="AHB234"/>
      <c r="AHC234"/>
      <c r="AHD234"/>
      <c r="AHE234"/>
      <c r="AHF234"/>
      <c r="AHG234"/>
      <c r="AHH234"/>
      <c r="AHI234"/>
      <c r="AHJ234"/>
      <c r="AHK234"/>
      <c r="AHL234"/>
      <c r="AHM234"/>
      <c r="AHN234"/>
      <c r="AHO234"/>
      <c r="AHP234"/>
      <c r="AHQ234"/>
      <c r="AHR234"/>
      <c r="AHS234"/>
      <c r="AHT234"/>
      <c r="AHU234"/>
      <c r="AHV234"/>
      <c r="AHW234"/>
      <c r="AHX234"/>
      <c r="AHY234"/>
      <c r="AHZ234"/>
      <c r="AIA234"/>
      <c r="AIB234"/>
      <c r="AIC234"/>
      <c r="AID234"/>
      <c r="AIE234"/>
      <c r="AIF234"/>
      <c r="AIG234"/>
      <c r="AIH234"/>
      <c r="AII234"/>
      <c r="AIJ234"/>
      <c r="AIK234"/>
      <c r="AIL234"/>
      <c r="AIM234"/>
      <c r="AIN234"/>
      <c r="AIO234"/>
      <c r="AIP234"/>
      <c r="AIQ234"/>
      <c r="AIR234"/>
      <c r="AIS234"/>
      <c r="AIT234"/>
      <c r="AIU234"/>
      <c r="AIV234"/>
      <c r="AIW234"/>
      <c r="AIX234"/>
      <c r="AIY234"/>
      <c r="AIZ234"/>
      <c r="AJA234"/>
      <c r="AJB234"/>
      <c r="AJC234"/>
      <c r="AJD234"/>
      <c r="AJE234"/>
      <c r="AJF234"/>
      <c r="AJG234"/>
      <c r="AJH234"/>
      <c r="AJI234"/>
      <c r="AJJ234"/>
      <c r="AJK234"/>
      <c r="AJL234"/>
      <c r="AJM234"/>
      <c r="AJN234"/>
      <c r="AJO234"/>
      <c r="AJP234"/>
      <c r="AJQ234"/>
      <c r="AJR234"/>
      <c r="AJS234"/>
      <c r="AJT234"/>
      <c r="AJU234"/>
      <c r="AJV234"/>
      <c r="AJW234"/>
      <c r="AJX234"/>
      <c r="AJY234"/>
      <c r="AJZ234"/>
      <c r="AKA234"/>
      <c r="AKB234"/>
      <c r="AKC234"/>
      <c r="AKD234"/>
      <c r="AKE234"/>
      <c r="AKF234"/>
      <c r="AKG234"/>
      <c r="AKH234"/>
      <c r="AKI234"/>
      <c r="AKJ234"/>
      <c r="AKK234"/>
      <c r="AKL234"/>
      <c r="AKM234"/>
      <c r="AKN234"/>
      <c r="AKO234"/>
      <c r="AKP234"/>
      <c r="AKQ234"/>
      <c r="AKR234"/>
      <c r="AKS234"/>
      <c r="AKT234"/>
      <c r="AKU234"/>
      <c r="AKV234"/>
      <c r="AKW234"/>
      <c r="AKX234"/>
      <c r="AKY234"/>
      <c r="AKZ234"/>
      <c r="ALA234"/>
      <c r="ALB234"/>
      <c r="ALC234"/>
      <c r="ALD234"/>
      <c r="ALE234"/>
      <c r="ALF234"/>
      <c r="ALG234"/>
      <c r="ALH234"/>
      <c r="ALI234"/>
      <c r="ALJ234"/>
      <c r="ALK234"/>
      <c r="ALL234"/>
      <c r="ALM234"/>
      <c r="ALN234"/>
      <c r="ALO234"/>
      <c r="ALP234"/>
      <c r="ALQ234"/>
      <c r="ALR234"/>
      <c r="ALS234"/>
      <c r="ALT234"/>
      <c r="ALU234"/>
      <c r="ALV234"/>
      <c r="ALW234"/>
      <c r="ALX234"/>
      <c r="ALY234"/>
      <c r="ALZ234"/>
      <c r="AMA234"/>
      <c r="AMB234"/>
      <c r="AMC234"/>
      <c r="AMD234"/>
      <c r="AME234"/>
      <c r="AMF234"/>
      <c r="AMG234"/>
      <c r="AMH234"/>
      <c r="AMI234"/>
      <c r="AMJ234"/>
    </row>
    <row r="235" spans="1:1024">
      <c r="A235" s="949" t="s">
        <v>331</v>
      </c>
      <c r="B235" s="945" t="s">
        <v>339</v>
      </c>
      <c r="C235" s="945"/>
      <c r="D235" s="945"/>
      <c r="E235" s="945"/>
      <c r="F235" s="945"/>
      <c r="G235" s="945"/>
      <c r="H235" s="945"/>
      <c r="I235" s="945"/>
      <c r="J235" s="945"/>
      <c r="K235" s="945"/>
      <c r="L235" s="945"/>
      <c r="M235" s="945"/>
      <c r="N235" s="945"/>
      <c r="O235" s="945"/>
      <c r="P235" s="945"/>
      <c r="Q235" s="945"/>
      <c r="R235" s="945"/>
      <c r="S235" s="945"/>
      <c r="T235" s="945"/>
      <c r="U235" s="945"/>
      <c r="V235" s="945"/>
      <c r="W235" s="945"/>
      <c r="X235" s="945"/>
      <c r="Y235" s="945"/>
      <c r="Z235" s="945"/>
      <c r="AA235" s="945"/>
      <c r="AB235" s="945"/>
      <c r="AC235" s="945"/>
      <c r="AD235" s="945"/>
      <c r="AE235" s="945"/>
      <c r="AF235" s="945"/>
      <c r="AG235" s="945"/>
      <c r="AH235" s="945"/>
      <c r="AI235" s="945"/>
      <c r="AJ235" s="699" t="str">
        <f>AJ115</f>
        <v/>
      </c>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c r="MS235"/>
      <c r="MT235"/>
      <c r="MU235"/>
      <c r="MV235"/>
      <c r="MW235"/>
      <c r="MX235"/>
      <c r="MY235"/>
      <c r="MZ235"/>
      <c r="NA235"/>
      <c r="NB235"/>
      <c r="NC235"/>
      <c r="ND235"/>
      <c r="NE235"/>
      <c r="NF235"/>
      <c r="NG235"/>
      <c r="NH235"/>
      <c r="NI235"/>
      <c r="NJ235"/>
      <c r="NK235"/>
      <c r="NL235"/>
      <c r="NM235"/>
      <c r="NN235"/>
      <c r="NO235"/>
      <c r="NP235"/>
      <c r="NQ235"/>
      <c r="NR235"/>
      <c r="NS235"/>
      <c r="NT235"/>
      <c r="NU235"/>
      <c r="NV235"/>
      <c r="NW235"/>
      <c r="NX235"/>
      <c r="NY235"/>
      <c r="NZ235"/>
      <c r="OA235"/>
      <c r="OB235"/>
      <c r="OC235"/>
      <c r="OD235"/>
      <c r="OE235"/>
      <c r="OF235"/>
      <c r="OG235"/>
      <c r="OH235"/>
      <c r="OI235"/>
      <c r="OJ235"/>
      <c r="OK235"/>
      <c r="OL235"/>
      <c r="OM235"/>
      <c r="ON235"/>
      <c r="OO235"/>
      <c r="OP235"/>
      <c r="OQ235"/>
      <c r="OR235"/>
      <c r="OS235"/>
      <c r="OT235"/>
      <c r="OU235"/>
      <c r="OV235"/>
      <c r="OW235"/>
      <c r="OX235"/>
      <c r="OY235"/>
      <c r="OZ235"/>
      <c r="PA235"/>
      <c r="PB235"/>
      <c r="PC235"/>
      <c r="PD235"/>
      <c r="PE235"/>
      <c r="PF235"/>
      <c r="PG235"/>
      <c r="PH235"/>
      <c r="PI235"/>
      <c r="PJ235"/>
      <c r="PK235"/>
      <c r="PL235"/>
      <c r="PM235"/>
      <c r="PN235"/>
      <c r="PO235"/>
      <c r="PP235"/>
      <c r="PQ235"/>
      <c r="PR235"/>
      <c r="PS235"/>
      <c r="PT235"/>
      <c r="PU235"/>
      <c r="PV235"/>
      <c r="PW235"/>
      <c r="PX235"/>
      <c r="PY235"/>
      <c r="PZ235"/>
      <c r="QA235"/>
      <c r="QB235"/>
      <c r="QC235"/>
      <c r="QD235"/>
      <c r="QE235"/>
      <c r="QF235"/>
      <c r="QG235"/>
      <c r="QH235"/>
      <c r="QI235"/>
      <c r="QJ235"/>
      <c r="QK235"/>
      <c r="QL235"/>
      <c r="QM235"/>
      <c r="QN235"/>
      <c r="QO235"/>
      <c r="QP235"/>
      <c r="QQ235"/>
      <c r="QR235"/>
      <c r="QS235"/>
      <c r="QT235"/>
      <c r="QU235"/>
      <c r="QV235"/>
      <c r="QW235"/>
      <c r="QX235"/>
      <c r="QY235"/>
      <c r="QZ235"/>
      <c r="RA235"/>
      <c r="RB235"/>
      <c r="RC235"/>
      <c r="RD235"/>
      <c r="RE235"/>
      <c r="RF235"/>
      <c r="RG235"/>
      <c r="RH235"/>
      <c r="RI235"/>
      <c r="RJ235"/>
      <c r="RK235"/>
      <c r="RL235"/>
      <c r="RM235"/>
      <c r="RN235"/>
      <c r="RO235"/>
      <c r="RP235"/>
      <c r="RQ235"/>
      <c r="RR235"/>
      <c r="RS235"/>
      <c r="RT235"/>
      <c r="RU235"/>
      <c r="RV235"/>
      <c r="RW235"/>
      <c r="RX235"/>
      <c r="RY235"/>
      <c r="RZ235"/>
      <c r="SA235"/>
      <c r="SB235"/>
      <c r="SC235"/>
      <c r="SD235"/>
      <c r="SE235"/>
      <c r="SF235"/>
      <c r="SG235"/>
      <c r="SH235"/>
      <c r="SI235"/>
      <c r="SJ235"/>
      <c r="SK235"/>
      <c r="SL235"/>
      <c r="SM235"/>
      <c r="SN235"/>
      <c r="SO235"/>
      <c r="SP235"/>
      <c r="SQ235"/>
      <c r="SR235"/>
      <c r="SS235"/>
      <c r="ST235"/>
      <c r="SU235"/>
      <c r="SV235"/>
      <c r="SW235"/>
      <c r="SX235"/>
      <c r="SY235"/>
      <c r="SZ235"/>
      <c r="TA235"/>
      <c r="TB235"/>
      <c r="TC235"/>
      <c r="TD235"/>
      <c r="TE235"/>
      <c r="TF235"/>
      <c r="TG235"/>
      <c r="TH235"/>
      <c r="TI235"/>
      <c r="TJ235"/>
      <c r="TK235"/>
      <c r="TL235"/>
      <c r="TM235"/>
      <c r="TN235"/>
      <c r="TO235"/>
      <c r="TP235"/>
      <c r="TQ235"/>
      <c r="TR235"/>
      <c r="TS235"/>
      <c r="TT235"/>
      <c r="TU235"/>
      <c r="TV235"/>
      <c r="TW235"/>
      <c r="TX235"/>
      <c r="TY235"/>
      <c r="TZ235"/>
      <c r="UA235"/>
      <c r="UB235"/>
      <c r="UC235"/>
      <c r="UD235"/>
      <c r="UE235"/>
      <c r="UF235"/>
      <c r="UG235"/>
      <c r="UH235"/>
      <c r="UI235"/>
      <c r="UJ235"/>
      <c r="UK235"/>
      <c r="UL235"/>
      <c r="UM235"/>
      <c r="UN235"/>
      <c r="UO235"/>
      <c r="UP235"/>
      <c r="UQ235"/>
      <c r="UR235"/>
      <c r="US235"/>
      <c r="UT235"/>
      <c r="UU235"/>
      <c r="UV235"/>
      <c r="UW235"/>
      <c r="UX235"/>
      <c r="UY235"/>
      <c r="UZ235"/>
      <c r="VA235"/>
      <c r="VB235"/>
      <c r="VC235"/>
      <c r="VD235"/>
      <c r="VE235"/>
      <c r="VF235"/>
      <c r="VG235"/>
      <c r="VH235"/>
      <c r="VI235"/>
      <c r="VJ235"/>
      <c r="VK235"/>
      <c r="VL235"/>
      <c r="VM235"/>
      <c r="VN235"/>
      <c r="VO235"/>
      <c r="VP235"/>
      <c r="VQ235"/>
      <c r="VR235"/>
      <c r="VS235"/>
      <c r="VT235"/>
      <c r="VU235"/>
      <c r="VV235"/>
      <c r="VW235"/>
      <c r="VX235"/>
      <c r="VY235"/>
      <c r="VZ235"/>
      <c r="WA235"/>
      <c r="WB235"/>
      <c r="WC235"/>
      <c r="WD235"/>
      <c r="WE235"/>
      <c r="WF235"/>
      <c r="WG235"/>
      <c r="WH235"/>
      <c r="WI235"/>
      <c r="WJ235"/>
      <c r="WK235"/>
      <c r="WL235"/>
      <c r="WM235"/>
      <c r="WN235"/>
      <c r="WO235"/>
      <c r="WP235"/>
      <c r="WQ235"/>
      <c r="WR235"/>
      <c r="WS235"/>
      <c r="WT235"/>
      <c r="WU235"/>
      <c r="WV235"/>
      <c r="WW235"/>
      <c r="WX235"/>
      <c r="WY235"/>
      <c r="WZ235"/>
      <c r="XA235"/>
      <c r="XB235"/>
      <c r="XC235"/>
      <c r="XD235"/>
      <c r="XE235"/>
      <c r="XF235"/>
      <c r="XG235"/>
      <c r="XH235"/>
      <c r="XI235"/>
      <c r="XJ235"/>
      <c r="XK235"/>
      <c r="XL235"/>
      <c r="XM235"/>
      <c r="XN235"/>
      <c r="XO235"/>
      <c r="XP235"/>
      <c r="XQ235"/>
      <c r="XR235"/>
      <c r="XS235"/>
      <c r="XT235"/>
      <c r="XU235"/>
      <c r="XV235"/>
      <c r="XW235"/>
      <c r="XX235"/>
      <c r="XY235"/>
      <c r="XZ235"/>
      <c r="YA235"/>
      <c r="YB235"/>
      <c r="YC235"/>
      <c r="YD235"/>
      <c r="YE235"/>
      <c r="YF235"/>
      <c r="YG235"/>
      <c r="YH235"/>
      <c r="YI235"/>
      <c r="YJ235"/>
      <c r="YK235"/>
      <c r="YL235"/>
      <c r="YM235"/>
      <c r="YN235"/>
      <c r="YO235"/>
      <c r="YP235"/>
      <c r="YQ235"/>
      <c r="YR235"/>
      <c r="YS235"/>
      <c r="YT235"/>
      <c r="YU235"/>
      <c r="YV235"/>
      <c r="YW235"/>
      <c r="YX235"/>
      <c r="YY235"/>
      <c r="YZ235"/>
      <c r="ZA235"/>
      <c r="ZB235"/>
      <c r="ZC235"/>
      <c r="ZD235"/>
      <c r="ZE235"/>
      <c r="ZF235"/>
      <c r="ZG235"/>
      <c r="ZH235"/>
      <c r="ZI235"/>
      <c r="ZJ235"/>
      <c r="ZK235"/>
      <c r="ZL235"/>
      <c r="ZM235"/>
      <c r="ZN235"/>
      <c r="ZO235"/>
      <c r="ZP235"/>
      <c r="ZQ235"/>
      <c r="ZR235"/>
      <c r="ZS235"/>
      <c r="ZT235"/>
      <c r="ZU235"/>
      <c r="ZV235"/>
      <c r="ZW235"/>
      <c r="ZX235"/>
      <c r="ZY235"/>
      <c r="ZZ235"/>
      <c r="AAA235"/>
      <c r="AAB235"/>
      <c r="AAC235"/>
      <c r="AAD235"/>
      <c r="AAE235"/>
      <c r="AAF235"/>
      <c r="AAG235"/>
      <c r="AAH235"/>
      <c r="AAI235"/>
      <c r="AAJ235"/>
      <c r="AAK235"/>
      <c r="AAL235"/>
      <c r="AAM235"/>
      <c r="AAN235"/>
      <c r="AAO235"/>
      <c r="AAP235"/>
      <c r="AAQ235"/>
      <c r="AAR235"/>
      <c r="AAS235"/>
      <c r="AAT235"/>
      <c r="AAU235"/>
      <c r="AAV235"/>
      <c r="AAW235"/>
      <c r="AAX235"/>
      <c r="AAY235"/>
      <c r="AAZ235"/>
      <c r="ABA235"/>
      <c r="ABB235"/>
      <c r="ABC235"/>
      <c r="ABD235"/>
      <c r="ABE235"/>
      <c r="ABF235"/>
      <c r="ABG235"/>
      <c r="ABH235"/>
      <c r="ABI235"/>
      <c r="ABJ235"/>
      <c r="ABK235"/>
      <c r="ABL235"/>
      <c r="ABM235"/>
      <c r="ABN235"/>
      <c r="ABO235"/>
      <c r="ABP235"/>
      <c r="ABQ235"/>
      <c r="ABR235"/>
      <c r="ABS235"/>
      <c r="ABT235"/>
      <c r="ABU235"/>
      <c r="ABV235"/>
      <c r="ABW235"/>
      <c r="ABX235"/>
      <c r="ABY235"/>
      <c r="ABZ235"/>
      <c r="ACA235"/>
      <c r="ACB235"/>
      <c r="ACC235"/>
      <c r="ACD235"/>
      <c r="ACE235"/>
      <c r="ACF235"/>
      <c r="ACG235"/>
      <c r="ACH235"/>
      <c r="ACI235"/>
      <c r="ACJ235"/>
      <c r="ACK235"/>
      <c r="ACL235"/>
      <c r="ACM235"/>
      <c r="ACN235"/>
      <c r="ACO235"/>
      <c r="ACP235"/>
      <c r="ACQ235"/>
      <c r="ACR235"/>
      <c r="ACS235"/>
      <c r="ACT235"/>
      <c r="ACU235"/>
      <c r="ACV235"/>
      <c r="ACW235"/>
      <c r="ACX235"/>
      <c r="ACY235"/>
      <c r="ACZ235"/>
      <c r="ADA235"/>
      <c r="ADB235"/>
      <c r="ADC235"/>
      <c r="ADD235"/>
      <c r="ADE235"/>
      <c r="ADF235"/>
      <c r="ADG235"/>
      <c r="ADH235"/>
      <c r="ADI235"/>
      <c r="ADJ235"/>
      <c r="ADK235"/>
      <c r="ADL235"/>
      <c r="ADM235"/>
      <c r="ADN235"/>
      <c r="ADO235"/>
      <c r="ADP235"/>
      <c r="ADQ235"/>
      <c r="ADR235"/>
      <c r="ADS235"/>
      <c r="ADT235"/>
      <c r="ADU235"/>
      <c r="ADV235"/>
      <c r="ADW235"/>
      <c r="ADX235"/>
      <c r="ADY235"/>
      <c r="ADZ235"/>
      <c r="AEA235"/>
      <c r="AEB235"/>
      <c r="AEC235"/>
      <c r="AED235"/>
      <c r="AEE235"/>
      <c r="AEF235"/>
      <c r="AEG235"/>
      <c r="AEH235"/>
      <c r="AEI235"/>
      <c r="AEJ235"/>
      <c r="AEK235"/>
      <c r="AEL235"/>
      <c r="AEM235"/>
      <c r="AEN235"/>
      <c r="AEO235"/>
      <c r="AEP235"/>
      <c r="AEQ235"/>
      <c r="AER235"/>
      <c r="AES235"/>
      <c r="AET235"/>
      <c r="AEU235"/>
      <c r="AEV235"/>
      <c r="AEW235"/>
      <c r="AEX235"/>
      <c r="AEY235"/>
      <c r="AEZ235"/>
      <c r="AFA235"/>
      <c r="AFB235"/>
      <c r="AFC235"/>
      <c r="AFD235"/>
      <c r="AFE235"/>
      <c r="AFF235"/>
      <c r="AFG235"/>
      <c r="AFH235"/>
      <c r="AFI235"/>
      <c r="AFJ235"/>
      <c r="AFK235"/>
      <c r="AFL235"/>
      <c r="AFM235"/>
      <c r="AFN235"/>
      <c r="AFO235"/>
      <c r="AFP235"/>
      <c r="AFQ235"/>
      <c r="AFR235"/>
      <c r="AFS235"/>
      <c r="AFT235"/>
      <c r="AFU235"/>
      <c r="AFV235"/>
      <c r="AFW235"/>
      <c r="AFX235"/>
      <c r="AFY235"/>
      <c r="AFZ235"/>
      <c r="AGA235"/>
      <c r="AGB235"/>
      <c r="AGC235"/>
      <c r="AGD235"/>
      <c r="AGE235"/>
      <c r="AGF235"/>
      <c r="AGG235"/>
      <c r="AGH235"/>
      <c r="AGI235"/>
      <c r="AGJ235"/>
      <c r="AGK235"/>
      <c r="AGL235"/>
      <c r="AGM235"/>
      <c r="AGN235"/>
      <c r="AGO235"/>
      <c r="AGP235"/>
      <c r="AGQ235"/>
      <c r="AGR235"/>
      <c r="AGS235"/>
      <c r="AGT235"/>
      <c r="AGU235"/>
      <c r="AGV235"/>
      <c r="AGW235"/>
      <c r="AGX235"/>
      <c r="AGY235"/>
      <c r="AGZ235"/>
      <c r="AHA235"/>
      <c r="AHB235"/>
      <c r="AHC235"/>
      <c r="AHD235"/>
      <c r="AHE235"/>
      <c r="AHF235"/>
      <c r="AHG235"/>
      <c r="AHH235"/>
      <c r="AHI235"/>
      <c r="AHJ235"/>
      <c r="AHK235"/>
      <c r="AHL235"/>
      <c r="AHM235"/>
      <c r="AHN235"/>
      <c r="AHO235"/>
      <c r="AHP235"/>
      <c r="AHQ235"/>
      <c r="AHR235"/>
      <c r="AHS235"/>
      <c r="AHT235"/>
      <c r="AHU235"/>
      <c r="AHV235"/>
      <c r="AHW235"/>
      <c r="AHX235"/>
      <c r="AHY235"/>
      <c r="AHZ235"/>
      <c r="AIA235"/>
      <c r="AIB235"/>
      <c r="AIC235"/>
      <c r="AID235"/>
      <c r="AIE235"/>
      <c r="AIF235"/>
      <c r="AIG235"/>
      <c r="AIH235"/>
      <c r="AII235"/>
      <c r="AIJ235"/>
      <c r="AIK235"/>
      <c r="AIL235"/>
      <c r="AIM235"/>
      <c r="AIN235"/>
      <c r="AIO235"/>
      <c r="AIP235"/>
      <c r="AIQ235"/>
      <c r="AIR235"/>
      <c r="AIS235"/>
      <c r="AIT235"/>
      <c r="AIU235"/>
      <c r="AIV235"/>
      <c r="AIW235"/>
      <c r="AIX235"/>
      <c r="AIY235"/>
      <c r="AIZ235"/>
      <c r="AJA235"/>
      <c r="AJB235"/>
      <c r="AJC235"/>
      <c r="AJD235"/>
      <c r="AJE235"/>
      <c r="AJF235"/>
      <c r="AJG235"/>
      <c r="AJH235"/>
      <c r="AJI235"/>
      <c r="AJJ235"/>
      <c r="AJK235"/>
      <c r="AJL235"/>
      <c r="AJM235"/>
      <c r="AJN235"/>
      <c r="AJO235"/>
      <c r="AJP235"/>
      <c r="AJQ235"/>
      <c r="AJR235"/>
      <c r="AJS235"/>
      <c r="AJT235"/>
      <c r="AJU235"/>
      <c r="AJV235"/>
      <c r="AJW235"/>
      <c r="AJX235"/>
      <c r="AJY235"/>
      <c r="AJZ235"/>
      <c r="AKA235"/>
      <c r="AKB235"/>
      <c r="AKC235"/>
      <c r="AKD235"/>
      <c r="AKE235"/>
      <c r="AKF235"/>
      <c r="AKG235"/>
      <c r="AKH235"/>
      <c r="AKI235"/>
      <c r="AKJ235"/>
      <c r="AKK235"/>
      <c r="AKL235"/>
      <c r="AKM235"/>
      <c r="AKN235"/>
      <c r="AKO235"/>
      <c r="AKP235"/>
      <c r="AKQ235"/>
      <c r="AKR235"/>
      <c r="AKS235"/>
      <c r="AKT235"/>
      <c r="AKU235"/>
      <c r="AKV235"/>
      <c r="AKW235"/>
      <c r="AKX235"/>
      <c r="AKY235"/>
      <c r="AKZ235"/>
      <c r="ALA235"/>
      <c r="ALB235"/>
      <c r="ALC235"/>
      <c r="ALD235"/>
      <c r="ALE235"/>
      <c r="ALF235"/>
      <c r="ALG235"/>
      <c r="ALH235"/>
      <c r="ALI235"/>
      <c r="ALJ235"/>
      <c r="ALK235"/>
      <c r="ALL235"/>
      <c r="ALM235"/>
      <c r="ALN235"/>
      <c r="ALO235"/>
      <c r="ALP235"/>
      <c r="ALQ235"/>
      <c r="ALR235"/>
      <c r="ALS235"/>
      <c r="ALT235"/>
      <c r="ALU235"/>
      <c r="ALV235"/>
      <c r="ALW235"/>
      <c r="ALX235"/>
      <c r="ALY235"/>
      <c r="ALZ235"/>
      <c r="AMA235"/>
      <c r="AMB235"/>
      <c r="AMC235"/>
      <c r="AMD235"/>
      <c r="AME235"/>
      <c r="AMF235"/>
      <c r="AMG235"/>
      <c r="AMH235"/>
      <c r="AMI235"/>
      <c r="AMJ235"/>
    </row>
    <row r="236" spans="1:1024">
      <c r="A236" s="949"/>
      <c r="B236" s="945" t="s">
        <v>349</v>
      </c>
      <c r="C236" s="945"/>
      <c r="D236" s="945"/>
      <c r="E236" s="945"/>
      <c r="F236" s="945"/>
      <c r="G236" s="945"/>
      <c r="H236" s="945"/>
      <c r="I236" s="945"/>
      <c r="J236" s="945"/>
      <c r="K236" s="945"/>
      <c r="L236" s="945"/>
      <c r="M236" s="945"/>
      <c r="N236" s="945"/>
      <c r="O236" s="945"/>
      <c r="P236" s="945"/>
      <c r="Q236" s="945"/>
      <c r="R236" s="945"/>
      <c r="S236" s="945"/>
      <c r="T236" s="945"/>
      <c r="U236" s="945"/>
      <c r="V236" s="945"/>
      <c r="W236" s="945"/>
      <c r="X236" s="945"/>
      <c r="Y236" s="945"/>
      <c r="Z236" s="945"/>
      <c r="AA236" s="945"/>
      <c r="AB236" s="945"/>
      <c r="AC236" s="945"/>
      <c r="AD236" s="945"/>
      <c r="AE236" s="945"/>
      <c r="AF236" s="945"/>
      <c r="AG236" s="945"/>
      <c r="AH236" s="945"/>
      <c r="AI236" s="945"/>
      <c r="AJ236" s="699" t="str">
        <f>AJ117</f>
        <v/>
      </c>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c r="MS236"/>
      <c r="MT236"/>
      <c r="MU236"/>
      <c r="MV236"/>
      <c r="MW236"/>
      <c r="MX236"/>
      <c r="MY236"/>
      <c r="MZ236"/>
      <c r="NA236"/>
      <c r="NB236"/>
      <c r="NC236"/>
      <c r="ND236"/>
      <c r="NE236"/>
      <c r="NF236"/>
      <c r="NG236"/>
      <c r="NH236"/>
      <c r="NI236"/>
      <c r="NJ236"/>
      <c r="NK236"/>
      <c r="NL236"/>
      <c r="NM236"/>
      <c r="NN236"/>
      <c r="NO236"/>
      <c r="NP236"/>
      <c r="NQ236"/>
      <c r="NR236"/>
      <c r="NS236"/>
      <c r="NT236"/>
      <c r="NU236"/>
      <c r="NV236"/>
      <c r="NW236"/>
      <c r="NX236"/>
      <c r="NY236"/>
      <c r="NZ236"/>
      <c r="OA236"/>
      <c r="OB236"/>
      <c r="OC236"/>
      <c r="OD236"/>
      <c r="OE236"/>
      <c r="OF236"/>
      <c r="OG236"/>
      <c r="OH236"/>
      <c r="OI236"/>
      <c r="OJ236"/>
      <c r="OK236"/>
      <c r="OL236"/>
      <c r="OM236"/>
      <c r="ON236"/>
      <c r="OO236"/>
      <c r="OP236"/>
      <c r="OQ236"/>
      <c r="OR236"/>
      <c r="OS236"/>
      <c r="OT236"/>
      <c r="OU236"/>
      <c r="OV236"/>
      <c r="OW236"/>
      <c r="OX236"/>
      <c r="OY236"/>
      <c r="OZ236"/>
      <c r="PA236"/>
      <c r="PB236"/>
      <c r="PC236"/>
      <c r="PD236"/>
      <c r="PE236"/>
      <c r="PF236"/>
      <c r="PG236"/>
      <c r="PH236"/>
      <c r="PI236"/>
      <c r="PJ236"/>
      <c r="PK236"/>
      <c r="PL236"/>
      <c r="PM236"/>
      <c r="PN236"/>
      <c r="PO236"/>
      <c r="PP236"/>
      <c r="PQ236"/>
      <c r="PR236"/>
      <c r="PS236"/>
      <c r="PT236"/>
      <c r="PU236"/>
      <c r="PV236"/>
      <c r="PW236"/>
      <c r="PX236"/>
      <c r="PY236"/>
      <c r="PZ236"/>
      <c r="QA236"/>
      <c r="QB236"/>
      <c r="QC236"/>
      <c r="QD236"/>
      <c r="QE236"/>
      <c r="QF236"/>
      <c r="QG236"/>
      <c r="QH236"/>
      <c r="QI236"/>
      <c r="QJ236"/>
      <c r="QK236"/>
      <c r="QL236"/>
      <c r="QM236"/>
      <c r="QN236"/>
      <c r="QO236"/>
      <c r="QP236"/>
      <c r="QQ236"/>
      <c r="QR236"/>
      <c r="QS236"/>
      <c r="QT236"/>
      <c r="QU236"/>
      <c r="QV236"/>
      <c r="QW236"/>
      <c r="QX236"/>
      <c r="QY236"/>
      <c r="QZ236"/>
      <c r="RA236"/>
      <c r="RB236"/>
      <c r="RC236"/>
      <c r="RD236"/>
      <c r="RE236"/>
      <c r="RF236"/>
      <c r="RG236"/>
      <c r="RH236"/>
      <c r="RI236"/>
      <c r="RJ236"/>
      <c r="RK236"/>
      <c r="RL236"/>
      <c r="RM236"/>
      <c r="RN236"/>
      <c r="RO236"/>
      <c r="RP236"/>
      <c r="RQ236"/>
      <c r="RR236"/>
      <c r="RS236"/>
      <c r="RT236"/>
      <c r="RU236"/>
      <c r="RV236"/>
      <c r="RW236"/>
      <c r="RX236"/>
      <c r="RY236"/>
      <c r="RZ236"/>
      <c r="SA236"/>
      <c r="SB236"/>
      <c r="SC236"/>
      <c r="SD236"/>
      <c r="SE236"/>
      <c r="SF236"/>
      <c r="SG236"/>
      <c r="SH236"/>
      <c r="SI236"/>
      <c r="SJ236"/>
      <c r="SK236"/>
      <c r="SL236"/>
      <c r="SM236"/>
      <c r="SN236"/>
      <c r="SO236"/>
      <c r="SP236"/>
      <c r="SQ236"/>
      <c r="SR236"/>
      <c r="SS236"/>
      <c r="ST236"/>
      <c r="SU236"/>
      <c r="SV236"/>
      <c r="SW236"/>
      <c r="SX236"/>
      <c r="SY236"/>
      <c r="SZ236"/>
      <c r="TA236"/>
      <c r="TB236"/>
      <c r="TC236"/>
      <c r="TD236"/>
      <c r="TE236"/>
      <c r="TF236"/>
      <c r="TG236"/>
      <c r="TH236"/>
      <c r="TI236"/>
      <c r="TJ236"/>
      <c r="TK236"/>
      <c r="TL236"/>
      <c r="TM236"/>
      <c r="TN236"/>
      <c r="TO236"/>
      <c r="TP236"/>
      <c r="TQ236"/>
      <c r="TR236"/>
      <c r="TS236"/>
      <c r="TT236"/>
      <c r="TU236"/>
      <c r="TV236"/>
      <c r="TW236"/>
      <c r="TX236"/>
      <c r="TY236"/>
      <c r="TZ236"/>
      <c r="UA236"/>
      <c r="UB236"/>
      <c r="UC236"/>
      <c r="UD236"/>
      <c r="UE236"/>
      <c r="UF236"/>
      <c r="UG236"/>
      <c r="UH236"/>
      <c r="UI236"/>
      <c r="UJ236"/>
      <c r="UK236"/>
      <c r="UL236"/>
      <c r="UM236"/>
      <c r="UN236"/>
      <c r="UO236"/>
      <c r="UP236"/>
      <c r="UQ236"/>
      <c r="UR236"/>
      <c r="US236"/>
      <c r="UT236"/>
      <c r="UU236"/>
      <c r="UV236"/>
      <c r="UW236"/>
      <c r="UX236"/>
      <c r="UY236"/>
      <c r="UZ236"/>
      <c r="VA236"/>
      <c r="VB236"/>
      <c r="VC236"/>
      <c r="VD236"/>
      <c r="VE236"/>
      <c r="VF236"/>
      <c r="VG236"/>
      <c r="VH236"/>
      <c r="VI236"/>
      <c r="VJ236"/>
      <c r="VK236"/>
      <c r="VL236"/>
      <c r="VM236"/>
      <c r="VN236"/>
      <c r="VO236"/>
      <c r="VP236"/>
      <c r="VQ236"/>
      <c r="VR236"/>
      <c r="VS236"/>
      <c r="VT236"/>
      <c r="VU236"/>
      <c r="VV236"/>
      <c r="VW236"/>
      <c r="VX236"/>
      <c r="VY236"/>
      <c r="VZ236"/>
      <c r="WA236"/>
      <c r="WB236"/>
      <c r="WC236"/>
      <c r="WD236"/>
      <c r="WE236"/>
      <c r="WF236"/>
      <c r="WG236"/>
      <c r="WH236"/>
      <c r="WI236"/>
      <c r="WJ236"/>
      <c r="WK236"/>
      <c r="WL236"/>
      <c r="WM236"/>
      <c r="WN236"/>
      <c r="WO236"/>
      <c r="WP236"/>
      <c r="WQ236"/>
      <c r="WR236"/>
      <c r="WS236"/>
      <c r="WT236"/>
      <c r="WU236"/>
      <c r="WV236"/>
      <c r="WW236"/>
      <c r="WX236"/>
      <c r="WY236"/>
      <c r="WZ236"/>
      <c r="XA236"/>
      <c r="XB236"/>
      <c r="XC236"/>
      <c r="XD236"/>
      <c r="XE236"/>
      <c r="XF236"/>
      <c r="XG236"/>
      <c r="XH236"/>
      <c r="XI236"/>
      <c r="XJ236"/>
      <c r="XK236"/>
      <c r="XL236"/>
      <c r="XM236"/>
      <c r="XN236"/>
      <c r="XO236"/>
      <c r="XP236"/>
      <c r="XQ236"/>
      <c r="XR236"/>
      <c r="XS236"/>
      <c r="XT236"/>
      <c r="XU236"/>
      <c r="XV236"/>
      <c r="XW236"/>
      <c r="XX236"/>
      <c r="XY236"/>
      <c r="XZ236"/>
      <c r="YA236"/>
      <c r="YB236"/>
      <c r="YC236"/>
      <c r="YD236"/>
      <c r="YE236"/>
      <c r="YF236"/>
      <c r="YG236"/>
      <c r="YH236"/>
      <c r="YI236"/>
      <c r="YJ236"/>
      <c r="YK236"/>
      <c r="YL236"/>
      <c r="YM236"/>
      <c r="YN236"/>
      <c r="YO236"/>
      <c r="YP236"/>
      <c r="YQ236"/>
      <c r="YR236"/>
      <c r="YS236"/>
      <c r="YT236"/>
      <c r="YU236"/>
      <c r="YV236"/>
      <c r="YW236"/>
      <c r="YX236"/>
      <c r="YY236"/>
      <c r="YZ236"/>
      <c r="ZA236"/>
      <c r="ZB236"/>
      <c r="ZC236"/>
      <c r="ZD236"/>
      <c r="ZE236"/>
      <c r="ZF236"/>
      <c r="ZG236"/>
      <c r="ZH236"/>
      <c r="ZI236"/>
      <c r="ZJ236"/>
      <c r="ZK236"/>
      <c r="ZL236"/>
      <c r="ZM236"/>
      <c r="ZN236"/>
      <c r="ZO236"/>
      <c r="ZP236"/>
      <c r="ZQ236"/>
      <c r="ZR236"/>
      <c r="ZS236"/>
      <c r="ZT236"/>
      <c r="ZU236"/>
      <c r="ZV236"/>
      <c r="ZW236"/>
      <c r="ZX236"/>
      <c r="ZY236"/>
      <c r="ZZ236"/>
      <c r="AAA236"/>
      <c r="AAB236"/>
      <c r="AAC236"/>
      <c r="AAD236"/>
      <c r="AAE236"/>
      <c r="AAF236"/>
      <c r="AAG236"/>
      <c r="AAH236"/>
      <c r="AAI236"/>
      <c r="AAJ236"/>
      <c r="AAK236"/>
      <c r="AAL236"/>
      <c r="AAM236"/>
      <c r="AAN236"/>
      <c r="AAO236"/>
      <c r="AAP236"/>
      <c r="AAQ236"/>
      <c r="AAR236"/>
      <c r="AAS236"/>
      <c r="AAT236"/>
      <c r="AAU236"/>
      <c r="AAV236"/>
      <c r="AAW236"/>
      <c r="AAX236"/>
      <c r="AAY236"/>
      <c r="AAZ236"/>
      <c r="ABA236"/>
      <c r="ABB236"/>
      <c r="ABC236"/>
      <c r="ABD236"/>
      <c r="ABE236"/>
      <c r="ABF236"/>
      <c r="ABG236"/>
      <c r="ABH236"/>
      <c r="ABI236"/>
      <c r="ABJ236"/>
      <c r="ABK236"/>
      <c r="ABL236"/>
      <c r="ABM236"/>
      <c r="ABN236"/>
      <c r="ABO236"/>
      <c r="ABP236"/>
      <c r="ABQ236"/>
      <c r="ABR236"/>
      <c r="ABS236"/>
      <c r="ABT236"/>
      <c r="ABU236"/>
      <c r="ABV236"/>
      <c r="ABW236"/>
      <c r="ABX236"/>
      <c r="ABY236"/>
      <c r="ABZ236"/>
      <c r="ACA236"/>
      <c r="ACB236"/>
      <c r="ACC236"/>
      <c r="ACD236"/>
      <c r="ACE236"/>
      <c r="ACF236"/>
      <c r="ACG236"/>
      <c r="ACH236"/>
      <c r="ACI236"/>
      <c r="ACJ236"/>
      <c r="ACK236"/>
      <c r="ACL236"/>
      <c r="ACM236"/>
      <c r="ACN236"/>
      <c r="ACO236"/>
      <c r="ACP236"/>
      <c r="ACQ236"/>
      <c r="ACR236"/>
      <c r="ACS236"/>
      <c r="ACT236"/>
      <c r="ACU236"/>
      <c r="ACV236"/>
      <c r="ACW236"/>
      <c r="ACX236"/>
      <c r="ACY236"/>
      <c r="ACZ236"/>
      <c r="ADA236"/>
      <c r="ADB236"/>
      <c r="ADC236"/>
      <c r="ADD236"/>
      <c r="ADE236"/>
      <c r="ADF236"/>
      <c r="ADG236"/>
      <c r="ADH236"/>
      <c r="ADI236"/>
      <c r="ADJ236"/>
      <c r="ADK236"/>
      <c r="ADL236"/>
      <c r="ADM236"/>
      <c r="ADN236"/>
      <c r="ADO236"/>
      <c r="ADP236"/>
      <c r="ADQ236"/>
      <c r="ADR236"/>
      <c r="ADS236"/>
      <c r="ADT236"/>
      <c r="ADU236"/>
      <c r="ADV236"/>
      <c r="ADW236"/>
      <c r="ADX236"/>
      <c r="ADY236"/>
      <c r="ADZ236"/>
      <c r="AEA236"/>
      <c r="AEB236"/>
      <c r="AEC236"/>
      <c r="AED236"/>
      <c r="AEE236"/>
      <c r="AEF236"/>
      <c r="AEG236"/>
      <c r="AEH236"/>
      <c r="AEI236"/>
      <c r="AEJ236"/>
      <c r="AEK236"/>
      <c r="AEL236"/>
      <c r="AEM236"/>
      <c r="AEN236"/>
      <c r="AEO236"/>
      <c r="AEP236"/>
      <c r="AEQ236"/>
      <c r="AER236"/>
      <c r="AES236"/>
      <c r="AET236"/>
      <c r="AEU236"/>
      <c r="AEV236"/>
      <c r="AEW236"/>
      <c r="AEX236"/>
      <c r="AEY236"/>
      <c r="AEZ236"/>
      <c r="AFA236"/>
      <c r="AFB236"/>
      <c r="AFC236"/>
      <c r="AFD236"/>
      <c r="AFE236"/>
      <c r="AFF236"/>
      <c r="AFG236"/>
      <c r="AFH236"/>
      <c r="AFI236"/>
      <c r="AFJ236"/>
      <c r="AFK236"/>
      <c r="AFL236"/>
      <c r="AFM236"/>
      <c r="AFN236"/>
      <c r="AFO236"/>
      <c r="AFP236"/>
      <c r="AFQ236"/>
      <c r="AFR236"/>
      <c r="AFS236"/>
      <c r="AFT236"/>
      <c r="AFU236"/>
      <c r="AFV236"/>
      <c r="AFW236"/>
      <c r="AFX236"/>
      <c r="AFY236"/>
      <c r="AFZ236"/>
      <c r="AGA236"/>
      <c r="AGB236"/>
      <c r="AGC236"/>
      <c r="AGD236"/>
      <c r="AGE236"/>
      <c r="AGF236"/>
      <c r="AGG236"/>
      <c r="AGH236"/>
      <c r="AGI236"/>
      <c r="AGJ236"/>
      <c r="AGK236"/>
      <c r="AGL236"/>
      <c r="AGM236"/>
      <c r="AGN236"/>
      <c r="AGO236"/>
      <c r="AGP236"/>
      <c r="AGQ236"/>
      <c r="AGR236"/>
      <c r="AGS236"/>
      <c r="AGT236"/>
      <c r="AGU236"/>
      <c r="AGV236"/>
      <c r="AGW236"/>
      <c r="AGX236"/>
      <c r="AGY236"/>
      <c r="AGZ236"/>
      <c r="AHA236"/>
      <c r="AHB236"/>
      <c r="AHC236"/>
      <c r="AHD236"/>
      <c r="AHE236"/>
      <c r="AHF236"/>
      <c r="AHG236"/>
      <c r="AHH236"/>
      <c r="AHI236"/>
      <c r="AHJ236"/>
      <c r="AHK236"/>
      <c r="AHL236"/>
      <c r="AHM236"/>
      <c r="AHN236"/>
      <c r="AHO236"/>
      <c r="AHP236"/>
      <c r="AHQ236"/>
      <c r="AHR236"/>
      <c r="AHS236"/>
      <c r="AHT236"/>
      <c r="AHU236"/>
      <c r="AHV236"/>
      <c r="AHW236"/>
      <c r="AHX236"/>
      <c r="AHY236"/>
      <c r="AHZ236"/>
      <c r="AIA236"/>
      <c r="AIB236"/>
      <c r="AIC236"/>
      <c r="AID236"/>
      <c r="AIE236"/>
      <c r="AIF236"/>
      <c r="AIG236"/>
      <c r="AIH236"/>
      <c r="AII236"/>
      <c r="AIJ236"/>
      <c r="AIK236"/>
      <c r="AIL236"/>
      <c r="AIM236"/>
      <c r="AIN236"/>
      <c r="AIO236"/>
      <c r="AIP236"/>
      <c r="AIQ236"/>
      <c r="AIR236"/>
      <c r="AIS236"/>
      <c r="AIT236"/>
      <c r="AIU236"/>
      <c r="AIV236"/>
      <c r="AIW236"/>
      <c r="AIX236"/>
      <c r="AIY236"/>
      <c r="AIZ236"/>
      <c r="AJA236"/>
      <c r="AJB236"/>
      <c r="AJC236"/>
      <c r="AJD236"/>
      <c r="AJE236"/>
      <c r="AJF236"/>
      <c r="AJG236"/>
      <c r="AJH236"/>
      <c r="AJI236"/>
      <c r="AJJ236"/>
      <c r="AJK236"/>
      <c r="AJL236"/>
      <c r="AJM236"/>
      <c r="AJN236"/>
      <c r="AJO236"/>
      <c r="AJP236"/>
      <c r="AJQ236"/>
      <c r="AJR236"/>
      <c r="AJS236"/>
      <c r="AJT236"/>
      <c r="AJU236"/>
      <c r="AJV236"/>
      <c r="AJW236"/>
      <c r="AJX236"/>
      <c r="AJY236"/>
      <c r="AJZ236"/>
      <c r="AKA236"/>
      <c r="AKB236"/>
      <c r="AKC236"/>
      <c r="AKD236"/>
      <c r="AKE236"/>
      <c r="AKF236"/>
      <c r="AKG236"/>
      <c r="AKH236"/>
      <c r="AKI236"/>
      <c r="AKJ236"/>
      <c r="AKK236"/>
      <c r="AKL236"/>
      <c r="AKM236"/>
      <c r="AKN236"/>
      <c r="AKO236"/>
      <c r="AKP236"/>
      <c r="AKQ236"/>
      <c r="AKR236"/>
      <c r="AKS236"/>
      <c r="AKT236"/>
      <c r="AKU236"/>
      <c r="AKV236"/>
      <c r="AKW236"/>
      <c r="AKX236"/>
      <c r="AKY236"/>
      <c r="AKZ236"/>
      <c r="ALA236"/>
      <c r="ALB236"/>
      <c r="ALC236"/>
      <c r="ALD236"/>
      <c r="ALE236"/>
      <c r="ALF236"/>
      <c r="ALG236"/>
      <c r="ALH236"/>
      <c r="ALI236"/>
      <c r="ALJ236"/>
      <c r="ALK236"/>
      <c r="ALL236"/>
      <c r="ALM236"/>
      <c r="ALN236"/>
      <c r="ALO236"/>
      <c r="ALP236"/>
      <c r="ALQ236"/>
      <c r="ALR236"/>
      <c r="ALS236"/>
      <c r="ALT236"/>
      <c r="ALU236"/>
      <c r="ALV236"/>
      <c r="ALW236"/>
      <c r="ALX236"/>
      <c r="ALY236"/>
      <c r="ALZ236"/>
      <c r="AMA236"/>
      <c r="AMB236"/>
      <c r="AMC236"/>
      <c r="AMD236"/>
      <c r="AME236"/>
      <c r="AMF236"/>
      <c r="AMG236"/>
      <c r="AMH236"/>
      <c r="AMI236"/>
      <c r="AMJ236"/>
    </row>
    <row r="237" spans="1:1024" ht="15.75" customHeight="1">
      <c r="A237" s="700" t="s">
        <v>335</v>
      </c>
      <c r="B237" s="950" t="s">
        <v>350</v>
      </c>
      <c r="C237" s="950"/>
      <c r="D237" s="950"/>
      <c r="E237" s="950"/>
      <c r="F237" s="950"/>
      <c r="G237" s="950"/>
      <c r="H237" s="950"/>
      <c r="I237" s="950"/>
      <c r="J237" s="950"/>
      <c r="K237" s="950"/>
      <c r="L237" s="950"/>
      <c r="M237" s="950"/>
      <c r="N237" s="950"/>
      <c r="O237" s="950"/>
      <c r="P237" s="950"/>
      <c r="Q237" s="950"/>
      <c r="R237" s="950"/>
      <c r="S237" s="950"/>
      <c r="T237" s="950"/>
      <c r="U237" s="950"/>
      <c r="V237" s="950"/>
      <c r="W237" s="950"/>
      <c r="X237" s="950"/>
      <c r="Y237" s="950"/>
      <c r="Z237" s="950"/>
      <c r="AA237" s="950"/>
      <c r="AB237" s="950"/>
      <c r="AC237" s="950"/>
      <c r="AD237" s="950"/>
      <c r="AE237" s="950"/>
      <c r="AF237" s="950"/>
      <c r="AG237" s="950"/>
      <c r="AH237" s="950"/>
      <c r="AI237" s="950"/>
      <c r="AJ237" s="699" t="str">
        <f>AJ126</f>
        <v/>
      </c>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row>
    <row r="238" spans="1:1024">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c r="MS238"/>
      <c r="MT238"/>
      <c r="MU238"/>
      <c r="MV238"/>
      <c r="MW238"/>
      <c r="MX238"/>
      <c r="MY238"/>
      <c r="MZ238"/>
      <c r="NA238"/>
      <c r="NB238"/>
      <c r="NC238"/>
      <c r="ND238"/>
      <c r="NE238"/>
      <c r="NF238"/>
      <c r="NG238"/>
      <c r="NH238"/>
      <c r="NI238"/>
      <c r="NJ238"/>
      <c r="NK238"/>
      <c r="NL238"/>
      <c r="NM238"/>
      <c r="NN238"/>
      <c r="NO238"/>
      <c r="NP238"/>
      <c r="NQ238"/>
      <c r="NR238"/>
      <c r="NS238"/>
      <c r="NT238"/>
      <c r="NU238"/>
      <c r="NV238"/>
      <c r="NW238"/>
      <c r="NX238"/>
      <c r="NY238"/>
      <c r="NZ238"/>
      <c r="OA238"/>
      <c r="OB238"/>
      <c r="OC238"/>
      <c r="OD238"/>
      <c r="OE238"/>
      <c r="OF238"/>
      <c r="OG238"/>
      <c r="OH238"/>
      <c r="OI238"/>
      <c r="OJ238"/>
      <c r="OK238"/>
      <c r="OL238"/>
      <c r="OM238"/>
      <c r="ON238"/>
      <c r="OO238"/>
      <c r="OP238"/>
      <c r="OQ238"/>
      <c r="OR238"/>
      <c r="OS238"/>
      <c r="OT238"/>
      <c r="OU238"/>
      <c r="OV238"/>
      <c r="OW238"/>
      <c r="OX238"/>
      <c r="OY238"/>
      <c r="OZ238"/>
      <c r="PA238"/>
      <c r="PB238"/>
      <c r="PC238"/>
      <c r="PD238"/>
      <c r="PE238"/>
      <c r="PF238"/>
      <c r="PG238"/>
      <c r="PH238"/>
      <c r="PI238"/>
      <c r="PJ238"/>
      <c r="PK238"/>
      <c r="PL238"/>
      <c r="PM238"/>
      <c r="PN238"/>
      <c r="PO238"/>
      <c r="PP238"/>
      <c r="PQ238"/>
      <c r="PR238"/>
      <c r="PS238"/>
      <c r="PT238"/>
      <c r="PU238"/>
      <c r="PV238"/>
      <c r="PW238"/>
      <c r="PX238"/>
      <c r="PY238"/>
      <c r="PZ238"/>
      <c r="QA238"/>
      <c r="QB238"/>
      <c r="QC238"/>
      <c r="QD238"/>
      <c r="QE238"/>
      <c r="QF238"/>
      <c r="QG238"/>
      <c r="QH238"/>
      <c r="QI238"/>
      <c r="QJ238"/>
      <c r="QK238"/>
      <c r="QL238"/>
      <c r="QM238"/>
      <c r="QN238"/>
      <c r="QO238"/>
      <c r="QP238"/>
      <c r="QQ238"/>
      <c r="QR238"/>
      <c r="QS238"/>
      <c r="QT238"/>
      <c r="QU238"/>
      <c r="QV238"/>
      <c r="QW238"/>
      <c r="QX238"/>
      <c r="QY238"/>
      <c r="QZ238"/>
      <c r="RA238"/>
      <c r="RB238"/>
      <c r="RC238"/>
      <c r="RD238"/>
      <c r="RE238"/>
      <c r="RF238"/>
      <c r="RG238"/>
      <c r="RH238"/>
      <c r="RI238"/>
      <c r="RJ238"/>
      <c r="RK238"/>
      <c r="RL238"/>
      <c r="RM238"/>
      <c r="RN238"/>
      <c r="RO238"/>
      <c r="RP238"/>
      <c r="RQ238"/>
      <c r="RR238"/>
      <c r="RS238"/>
      <c r="RT238"/>
      <c r="RU238"/>
      <c r="RV238"/>
      <c r="RW238"/>
      <c r="RX238"/>
      <c r="RY238"/>
      <c r="RZ238"/>
      <c r="SA238"/>
      <c r="SB238"/>
      <c r="SC238"/>
      <c r="SD238"/>
      <c r="SE238"/>
      <c r="SF238"/>
      <c r="SG238"/>
      <c r="SH238"/>
      <c r="SI238"/>
      <c r="SJ238"/>
      <c r="SK238"/>
      <c r="SL238"/>
      <c r="SM238"/>
      <c r="SN238"/>
      <c r="SO238"/>
      <c r="SP238"/>
      <c r="SQ238"/>
      <c r="SR238"/>
      <c r="SS238"/>
      <c r="ST238"/>
      <c r="SU238"/>
      <c r="SV238"/>
      <c r="SW238"/>
      <c r="SX238"/>
      <c r="SY238"/>
      <c r="SZ238"/>
      <c r="TA238"/>
      <c r="TB238"/>
      <c r="TC238"/>
      <c r="TD238"/>
      <c r="TE238"/>
      <c r="TF238"/>
      <c r="TG238"/>
      <c r="TH238"/>
      <c r="TI238"/>
      <c r="TJ238"/>
      <c r="TK238"/>
      <c r="TL238"/>
      <c r="TM238"/>
      <c r="TN238"/>
      <c r="TO238"/>
      <c r="TP238"/>
      <c r="TQ238"/>
      <c r="TR238"/>
      <c r="TS238"/>
      <c r="TT238"/>
      <c r="TU238"/>
      <c r="TV238"/>
      <c r="TW238"/>
      <c r="TX238"/>
      <c r="TY238"/>
      <c r="TZ238"/>
      <c r="UA238"/>
      <c r="UB238"/>
      <c r="UC238"/>
      <c r="UD238"/>
      <c r="UE238"/>
      <c r="UF238"/>
      <c r="UG238"/>
      <c r="UH238"/>
      <c r="UI238"/>
      <c r="UJ238"/>
      <c r="UK238"/>
      <c r="UL238"/>
      <c r="UM238"/>
      <c r="UN238"/>
      <c r="UO238"/>
      <c r="UP238"/>
      <c r="UQ238"/>
      <c r="UR238"/>
      <c r="US238"/>
      <c r="UT238"/>
      <c r="UU238"/>
      <c r="UV238"/>
      <c r="UW238"/>
      <c r="UX238"/>
      <c r="UY238"/>
      <c r="UZ238"/>
      <c r="VA238"/>
      <c r="VB238"/>
      <c r="VC238"/>
      <c r="VD238"/>
      <c r="VE238"/>
      <c r="VF238"/>
      <c r="VG238"/>
      <c r="VH238"/>
      <c r="VI238"/>
      <c r="VJ238"/>
      <c r="VK238"/>
      <c r="VL238"/>
      <c r="VM238"/>
      <c r="VN238"/>
      <c r="VO238"/>
      <c r="VP238"/>
      <c r="VQ238"/>
      <c r="VR238"/>
      <c r="VS238"/>
      <c r="VT238"/>
      <c r="VU238"/>
      <c r="VV238"/>
      <c r="VW238"/>
      <c r="VX238"/>
      <c r="VY238"/>
      <c r="VZ238"/>
      <c r="WA238"/>
      <c r="WB238"/>
      <c r="WC238"/>
      <c r="WD238"/>
      <c r="WE238"/>
      <c r="WF238"/>
      <c r="WG238"/>
      <c r="WH238"/>
      <c r="WI238"/>
      <c r="WJ238"/>
      <c r="WK238"/>
      <c r="WL238"/>
      <c r="WM238"/>
      <c r="WN238"/>
      <c r="WO238"/>
      <c r="WP238"/>
      <c r="WQ238"/>
      <c r="WR238"/>
      <c r="WS238"/>
      <c r="WT238"/>
      <c r="WU238"/>
      <c r="WV238"/>
      <c r="WW238"/>
      <c r="WX238"/>
      <c r="WY238"/>
      <c r="WZ238"/>
      <c r="XA238"/>
      <c r="XB238"/>
      <c r="XC238"/>
      <c r="XD238"/>
      <c r="XE238"/>
      <c r="XF238"/>
      <c r="XG238"/>
      <c r="XH238"/>
      <c r="XI238"/>
      <c r="XJ238"/>
      <c r="XK238"/>
      <c r="XL238"/>
      <c r="XM238"/>
      <c r="XN238"/>
      <c r="XO238"/>
      <c r="XP238"/>
      <c r="XQ238"/>
      <c r="XR238"/>
      <c r="XS238"/>
      <c r="XT238"/>
      <c r="XU238"/>
      <c r="XV238"/>
      <c r="XW238"/>
      <c r="XX238"/>
      <c r="XY238"/>
      <c r="XZ238"/>
      <c r="YA238"/>
      <c r="YB238"/>
      <c r="YC238"/>
      <c r="YD238"/>
      <c r="YE238"/>
      <c r="YF238"/>
      <c r="YG238"/>
      <c r="YH238"/>
      <c r="YI238"/>
      <c r="YJ238"/>
      <c r="YK238"/>
      <c r="YL238"/>
      <c r="YM238"/>
      <c r="YN238"/>
      <c r="YO238"/>
      <c r="YP238"/>
      <c r="YQ238"/>
      <c r="YR238"/>
      <c r="YS238"/>
      <c r="YT238"/>
      <c r="YU238"/>
      <c r="YV238"/>
      <c r="YW238"/>
      <c r="YX238"/>
      <c r="YY238"/>
      <c r="YZ238"/>
      <c r="ZA238"/>
      <c r="ZB238"/>
      <c r="ZC238"/>
      <c r="ZD238"/>
      <c r="ZE238"/>
      <c r="ZF238"/>
      <c r="ZG238"/>
      <c r="ZH238"/>
      <c r="ZI238"/>
      <c r="ZJ238"/>
      <c r="ZK238"/>
      <c r="ZL238"/>
      <c r="ZM238"/>
      <c r="ZN238"/>
      <c r="ZO238"/>
      <c r="ZP238"/>
      <c r="ZQ238"/>
      <c r="ZR238"/>
      <c r="ZS238"/>
      <c r="ZT238"/>
      <c r="ZU238"/>
      <c r="ZV238"/>
      <c r="ZW238"/>
      <c r="ZX238"/>
      <c r="ZY238"/>
      <c r="ZZ238"/>
      <c r="AAA238"/>
      <c r="AAB238"/>
      <c r="AAC238"/>
      <c r="AAD238"/>
      <c r="AAE238"/>
      <c r="AAF238"/>
      <c r="AAG238"/>
      <c r="AAH238"/>
      <c r="AAI238"/>
      <c r="AAJ238"/>
      <c r="AAK238"/>
      <c r="AAL238"/>
      <c r="AAM238"/>
      <c r="AAN238"/>
      <c r="AAO238"/>
      <c r="AAP238"/>
      <c r="AAQ238"/>
      <c r="AAR238"/>
      <c r="AAS238"/>
      <c r="AAT238"/>
      <c r="AAU238"/>
      <c r="AAV238"/>
      <c r="AAW238"/>
      <c r="AAX238"/>
      <c r="AAY238"/>
      <c r="AAZ238"/>
      <c r="ABA238"/>
      <c r="ABB238"/>
      <c r="ABC238"/>
      <c r="ABD238"/>
      <c r="ABE238"/>
      <c r="ABF238"/>
      <c r="ABG238"/>
      <c r="ABH238"/>
      <c r="ABI238"/>
      <c r="ABJ238"/>
      <c r="ABK238"/>
      <c r="ABL238"/>
      <c r="ABM238"/>
      <c r="ABN238"/>
      <c r="ABO238"/>
      <c r="ABP238"/>
      <c r="ABQ238"/>
      <c r="ABR238"/>
      <c r="ABS238"/>
      <c r="ABT238"/>
      <c r="ABU238"/>
      <c r="ABV238"/>
      <c r="ABW238"/>
      <c r="ABX238"/>
      <c r="ABY238"/>
      <c r="ABZ238"/>
      <c r="ACA238"/>
      <c r="ACB238"/>
      <c r="ACC238"/>
      <c r="ACD238"/>
      <c r="ACE238"/>
      <c r="ACF238"/>
      <c r="ACG238"/>
      <c r="ACH238"/>
      <c r="ACI238"/>
      <c r="ACJ238"/>
      <c r="ACK238"/>
      <c r="ACL238"/>
      <c r="ACM238"/>
      <c r="ACN238"/>
      <c r="ACO238"/>
      <c r="ACP238"/>
      <c r="ACQ238"/>
      <c r="ACR238"/>
      <c r="ACS238"/>
      <c r="ACT238"/>
      <c r="ACU238"/>
      <c r="ACV238"/>
      <c r="ACW238"/>
      <c r="ACX238"/>
      <c r="ACY238"/>
      <c r="ACZ238"/>
      <c r="ADA238"/>
      <c r="ADB238"/>
      <c r="ADC238"/>
      <c r="ADD238"/>
      <c r="ADE238"/>
      <c r="ADF238"/>
      <c r="ADG238"/>
      <c r="ADH238"/>
      <c r="ADI238"/>
      <c r="ADJ238"/>
      <c r="ADK238"/>
      <c r="ADL238"/>
      <c r="ADM238"/>
      <c r="ADN238"/>
      <c r="ADO238"/>
      <c r="ADP238"/>
      <c r="ADQ238"/>
      <c r="ADR238"/>
      <c r="ADS238"/>
      <c r="ADT238"/>
      <c r="ADU238"/>
      <c r="ADV238"/>
      <c r="ADW238"/>
      <c r="ADX238"/>
      <c r="ADY238"/>
      <c r="ADZ238"/>
      <c r="AEA238"/>
      <c r="AEB238"/>
      <c r="AEC238"/>
      <c r="AED238"/>
      <c r="AEE238"/>
      <c r="AEF238"/>
      <c r="AEG238"/>
      <c r="AEH238"/>
      <c r="AEI238"/>
      <c r="AEJ238"/>
      <c r="AEK238"/>
      <c r="AEL238"/>
      <c r="AEM238"/>
      <c r="AEN238"/>
      <c r="AEO238"/>
      <c r="AEP238"/>
      <c r="AEQ238"/>
      <c r="AER238"/>
      <c r="AES238"/>
      <c r="AET238"/>
      <c r="AEU238"/>
      <c r="AEV238"/>
      <c r="AEW238"/>
      <c r="AEX238"/>
      <c r="AEY238"/>
      <c r="AEZ238"/>
      <c r="AFA238"/>
      <c r="AFB238"/>
      <c r="AFC238"/>
      <c r="AFD238"/>
      <c r="AFE238"/>
      <c r="AFF238"/>
      <c r="AFG238"/>
      <c r="AFH238"/>
      <c r="AFI238"/>
      <c r="AFJ238"/>
      <c r="AFK238"/>
      <c r="AFL238"/>
      <c r="AFM238"/>
      <c r="AFN238"/>
      <c r="AFO238"/>
      <c r="AFP238"/>
      <c r="AFQ238"/>
      <c r="AFR238"/>
      <c r="AFS238"/>
      <c r="AFT238"/>
      <c r="AFU238"/>
      <c r="AFV238"/>
      <c r="AFW238"/>
      <c r="AFX238"/>
      <c r="AFY238"/>
      <c r="AFZ238"/>
      <c r="AGA238"/>
      <c r="AGB238"/>
      <c r="AGC238"/>
      <c r="AGD238"/>
      <c r="AGE238"/>
      <c r="AGF238"/>
      <c r="AGG238"/>
      <c r="AGH238"/>
      <c r="AGI238"/>
      <c r="AGJ238"/>
      <c r="AGK238"/>
      <c r="AGL238"/>
      <c r="AGM238"/>
      <c r="AGN238"/>
      <c r="AGO238"/>
      <c r="AGP238"/>
      <c r="AGQ238"/>
      <c r="AGR238"/>
      <c r="AGS238"/>
      <c r="AGT238"/>
      <c r="AGU238"/>
      <c r="AGV238"/>
      <c r="AGW238"/>
      <c r="AGX238"/>
      <c r="AGY238"/>
      <c r="AGZ238"/>
      <c r="AHA238"/>
      <c r="AHB238"/>
      <c r="AHC238"/>
      <c r="AHD238"/>
      <c r="AHE238"/>
      <c r="AHF238"/>
      <c r="AHG238"/>
      <c r="AHH238"/>
      <c r="AHI238"/>
      <c r="AHJ238"/>
      <c r="AHK238"/>
      <c r="AHL238"/>
      <c r="AHM238"/>
      <c r="AHN238"/>
      <c r="AHO238"/>
      <c r="AHP238"/>
      <c r="AHQ238"/>
      <c r="AHR238"/>
      <c r="AHS238"/>
      <c r="AHT238"/>
      <c r="AHU238"/>
      <c r="AHV238"/>
      <c r="AHW238"/>
      <c r="AHX238"/>
      <c r="AHY238"/>
      <c r="AHZ238"/>
      <c r="AIA238"/>
      <c r="AIB238"/>
      <c r="AIC238"/>
      <c r="AID238"/>
      <c r="AIE238"/>
      <c r="AIF238"/>
      <c r="AIG238"/>
      <c r="AIH238"/>
      <c r="AII238"/>
      <c r="AIJ238"/>
      <c r="AIK238"/>
      <c r="AIL238"/>
      <c r="AIM238"/>
      <c r="AIN238"/>
      <c r="AIO238"/>
      <c r="AIP238"/>
      <c r="AIQ238"/>
      <c r="AIR238"/>
      <c r="AIS238"/>
      <c r="AIT238"/>
      <c r="AIU238"/>
      <c r="AIV238"/>
      <c r="AIW238"/>
      <c r="AIX238"/>
      <c r="AIY238"/>
      <c r="AIZ238"/>
      <c r="AJA238"/>
      <c r="AJB238"/>
      <c r="AJC238"/>
      <c r="AJD238"/>
      <c r="AJE238"/>
      <c r="AJF238"/>
      <c r="AJG238"/>
      <c r="AJH238"/>
      <c r="AJI238"/>
      <c r="AJJ238"/>
      <c r="AJK238"/>
      <c r="AJL238"/>
      <c r="AJM238"/>
      <c r="AJN238"/>
      <c r="AJO238"/>
      <c r="AJP238"/>
      <c r="AJQ238"/>
      <c r="AJR238"/>
      <c r="AJS238"/>
      <c r="AJT238"/>
      <c r="AJU238"/>
      <c r="AJV238"/>
      <c r="AJW238"/>
      <c r="AJX238"/>
      <c r="AJY238"/>
      <c r="AJZ238"/>
      <c r="AKA238"/>
      <c r="AKB238"/>
      <c r="AKC238"/>
      <c r="AKD238"/>
      <c r="AKE238"/>
      <c r="AKF238"/>
      <c r="AKG238"/>
      <c r="AKH238"/>
      <c r="AKI238"/>
      <c r="AKJ238"/>
      <c r="AKK238"/>
      <c r="AKL238"/>
      <c r="AKM238"/>
      <c r="AKN238"/>
      <c r="AKO238"/>
      <c r="AKP238"/>
      <c r="AKQ238"/>
      <c r="AKR238"/>
      <c r="AKS238"/>
      <c r="AKT238"/>
      <c r="AKU238"/>
      <c r="AKV238"/>
      <c r="AKW238"/>
      <c r="AKX238"/>
      <c r="AKY238"/>
      <c r="AKZ238"/>
      <c r="ALA238"/>
      <c r="ALB238"/>
      <c r="ALC238"/>
      <c r="ALD238"/>
      <c r="ALE238"/>
      <c r="ALF238"/>
      <c r="ALG238"/>
      <c r="ALH238"/>
      <c r="ALI238"/>
      <c r="ALJ238"/>
      <c r="ALK238"/>
      <c r="ALL238"/>
      <c r="ALM238"/>
      <c r="ALN238"/>
      <c r="ALO238"/>
      <c r="ALP238"/>
      <c r="ALQ238"/>
      <c r="ALR238"/>
      <c r="ALS238"/>
      <c r="ALT238"/>
      <c r="ALU238"/>
      <c r="ALV238"/>
      <c r="ALW238"/>
      <c r="ALX238"/>
      <c r="ALY238"/>
      <c r="ALZ238"/>
      <c r="AMA238"/>
      <c r="AMB238"/>
      <c r="AMC238"/>
      <c r="AMD238"/>
      <c r="AME238"/>
      <c r="AMF238"/>
      <c r="AMG238"/>
      <c r="AMH238"/>
      <c r="AMI238"/>
      <c r="AMJ238"/>
    </row>
    <row r="239" spans="1:1024">
      <c r="A239" s="938" t="s">
        <v>351</v>
      </c>
      <c r="B239" s="938"/>
      <c r="C239" s="938"/>
      <c r="D239" s="938"/>
      <c r="E239" s="938"/>
      <c r="F239" s="938"/>
      <c r="G239" s="938"/>
      <c r="H239" s="938"/>
      <c r="I239" s="938"/>
      <c r="J239" s="938"/>
      <c r="K239" s="938"/>
      <c r="L239" s="938"/>
      <c r="M239" s="938"/>
      <c r="N239" s="938"/>
      <c r="O239" s="938"/>
      <c r="P239" s="938"/>
      <c r="Q239" s="938"/>
      <c r="R239" s="938"/>
      <c r="S239" s="938"/>
      <c r="T239" s="938"/>
      <c r="U239" s="938"/>
      <c r="V239" s="938"/>
      <c r="W239" s="938"/>
      <c r="X239" s="938"/>
      <c r="Y239" s="938"/>
      <c r="Z239" s="938"/>
      <c r="AA239" s="938"/>
      <c r="AB239" s="938"/>
      <c r="AC239" s="938"/>
      <c r="AD239" s="938"/>
      <c r="AE239" s="938"/>
      <c r="AF239" s="938"/>
      <c r="AG239" s="938"/>
      <c r="AH239" s="938"/>
      <c r="AI239" s="938"/>
      <c r="AJ239" s="938"/>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c r="JZ239"/>
      <c r="KA239"/>
      <c r="KB239"/>
      <c r="KC239"/>
      <c r="KD239"/>
      <c r="KE239"/>
      <c r="KF239"/>
      <c r="KG239"/>
      <c r="KH239"/>
      <c r="KI239"/>
      <c r="KJ239"/>
      <c r="KK239"/>
      <c r="KL239"/>
      <c r="KM239"/>
      <c r="KN239"/>
      <c r="KO239"/>
      <c r="KP239"/>
      <c r="KQ239"/>
      <c r="KR239"/>
      <c r="KS239"/>
      <c r="KT239"/>
      <c r="KU239"/>
      <c r="KV239"/>
      <c r="KW239"/>
      <c r="KX239"/>
      <c r="KY239"/>
      <c r="KZ239"/>
      <c r="LA239"/>
      <c r="LB239"/>
      <c r="LC239"/>
      <c r="LD239"/>
      <c r="LE239"/>
      <c r="LF239"/>
      <c r="LG239"/>
      <c r="LH239"/>
      <c r="LI239"/>
      <c r="LJ239"/>
      <c r="LK239"/>
      <c r="LL239"/>
      <c r="LM239"/>
      <c r="LN239"/>
      <c r="LO239"/>
      <c r="LP239"/>
      <c r="LQ239"/>
      <c r="LR239"/>
      <c r="LS239"/>
      <c r="LT239"/>
      <c r="LU239"/>
      <c r="LV239"/>
      <c r="LW239"/>
      <c r="LX239"/>
      <c r="LY239"/>
      <c r="LZ239"/>
      <c r="MA239"/>
      <c r="MB239"/>
      <c r="MC239"/>
      <c r="MD239"/>
      <c r="ME239"/>
      <c r="MF239"/>
      <c r="MG239"/>
      <c r="MH239"/>
      <c r="MI239"/>
      <c r="MJ239"/>
      <c r="MK239"/>
      <c r="ML239"/>
      <c r="MM239"/>
      <c r="MN239"/>
      <c r="MO239"/>
      <c r="MP239"/>
      <c r="MQ239"/>
      <c r="MR239"/>
      <c r="MS239"/>
      <c r="MT239"/>
      <c r="MU239"/>
      <c r="MV239"/>
      <c r="MW239"/>
      <c r="MX239"/>
      <c r="MY239"/>
      <c r="MZ239"/>
      <c r="NA239"/>
      <c r="NB239"/>
      <c r="NC239"/>
      <c r="ND239"/>
      <c r="NE239"/>
      <c r="NF239"/>
      <c r="NG239"/>
      <c r="NH239"/>
      <c r="NI239"/>
      <c r="NJ239"/>
      <c r="NK239"/>
      <c r="NL239"/>
      <c r="NM239"/>
      <c r="NN239"/>
      <c r="NO239"/>
      <c r="NP239"/>
      <c r="NQ239"/>
      <c r="NR239"/>
      <c r="NS239"/>
      <c r="NT239"/>
      <c r="NU239"/>
      <c r="NV239"/>
      <c r="NW239"/>
      <c r="NX239"/>
      <c r="NY239"/>
      <c r="NZ239"/>
      <c r="OA239"/>
      <c r="OB239"/>
      <c r="OC239"/>
      <c r="OD239"/>
      <c r="OE239"/>
      <c r="OF239"/>
      <c r="OG239"/>
      <c r="OH239"/>
      <c r="OI239"/>
      <c r="OJ239"/>
      <c r="OK239"/>
      <c r="OL239"/>
      <c r="OM239"/>
      <c r="ON239"/>
      <c r="OO239"/>
      <c r="OP239"/>
      <c r="OQ239"/>
      <c r="OR239"/>
      <c r="OS239"/>
      <c r="OT239"/>
      <c r="OU239"/>
      <c r="OV239"/>
      <c r="OW239"/>
      <c r="OX239"/>
      <c r="OY239"/>
      <c r="OZ239"/>
      <c r="PA239"/>
      <c r="PB239"/>
      <c r="PC239"/>
      <c r="PD239"/>
      <c r="PE239"/>
      <c r="PF239"/>
      <c r="PG239"/>
      <c r="PH239"/>
      <c r="PI239"/>
      <c r="PJ239"/>
      <c r="PK239"/>
      <c r="PL239"/>
      <c r="PM239"/>
      <c r="PN239"/>
      <c r="PO239"/>
      <c r="PP239"/>
      <c r="PQ239"/>
      <c r="PR239"/>
      <c r="PS239"/>
      <c r="PT239"/>
      <c r="PU239"/>
      <c r="PV239"/>
      <c r="PW239"/>
      <c r="PX239"/>
      <c r="PY239"/>
      <c r="PZ239"/>
      <c r="QA239"/>
      <c r="QB239"/>
      <c r="QC239"/>
      <c r="QD239"/>
      <c r="QE239"/>
      <c r="QF239"/>
      <c r="QG239"/>
      <c r="QH239"/>
      <c r="QI239"/>
      <c r="QJ239"/>
      <c r="QK239"/>
      <c r="QL239"/>
      <c r="QM239"/>
      <c r="QN239"/>
      <c r="QO239"/>
      <c r="QP239"/>
      <c r="QQ239"/>
      <c r="QR239"/>
      <c r="QS239"/>
      <c r="QT239"/>
      <c r="QU239"/>
      <c r="QV239"/>
      <c r="QW239"/>
      <c r="QX239"/>
      <c r="QY239"/>
      <c r="QZ239"/>
      <c r="RA239"/>
      <c r="RB239"/>
      <c r="RC239"/>
      <c r="RD239"/>
      <c r="RE239"/>
      <c r="RF239"/>
      <c r="RG239"/>
      <c r="RH239"/>
      <c r="RI239"/>
      <c r="RJ239"/>
      <c r="RK239"/>
      <c r="RL239"/>
      <c r="RM239"/>
      <c r="RN239"/>
      <c r="RO239"/>
      <c r="RP239"/>
      <c r="RQ239"/>
      <c r="RR239"/>
      <c r="RS239"/>
      <c r="RT239"/>
      <c r="RU239"/>
      <c r="RV239"/>
      <c r="RW239"/>
      <c r="RX239"/>
      <c r="RY239"/>
      <c r="RZ239"/>
      <c r="SA239"/>
      <c r="SB239"/>
      <c r="SC239"/>
      <c r="SD239"/>
      <c r="SE239"/>
      <c r="SF239"/>
      <c r="SG239"/>
      <c r="SH239"/>
      <c r="SI239"/>
      <c r="SJ239"/>
      <c r="SK239"/>
      <c r="SL239"/>
      <c r="SM239"/>
      <c r="SN239"/>
      <c r="SO239"/>
      <c r="SP239"/>
      <c r="SQ239"/>
      <c r="SR239"/>
      <c r="SS239"/>
      <c r="ST239"/>
      <c r="SU239"/>
      <c r="SV239"/>
      <c r="SW239"/>
      <c r="SX239"/>
      <c r="SY239"/>
      <c r="SZ239"/>
      <c r="TA239"/>
      <c r="TB239"/>
      <c r="TC239"/>
      <c r="TD239"/>
      <c r="TE239"/>
      <c r="TF239"/>
      <c r="TG239"/>
      <c r="TH239"/>
      <c r="TI239"/>
      <c r="TJ239"/>
      <c r="TK239"/>
      <c r="TL239"/>
      <c r="TM239"/>
      <c r="TN239"/>
      <c r="TO239"/>
      <c r="TP239"/>
      <c r="TQ239"/>
      <c r="TR239"/>
      <c r="TS239"/>
      <c r="TT239"/>
      <c r="TU239"/>
      <c r="TV239"/>
      <c r="TW239"/>
      <c r="TX239"/>
      <c r="TY239"/>
      <c r="TZ239"/>
      <c r="UA239"/>
      <c r="UB239"/>
      <c r="UC239"/>
      <c r="UD239"/>
      <c r="UE239"/>
      <c r="UF239"/>
      <c r="UG239"/>
      <c r="UH239"/>
      <c r="UI239"/>
      <c r="UJ239"/>
      <c r="UK239"/>
      <c r="UL239"/>
      <c r="UM239"/>
      <c r="UN239"/>
      <c r="UO239"/>
      <c r="UP239"/>
      <c r="UQ239"/>
      <c r="UR239"/>
      <c r="US239"/>
      <c r="UT239"/>
      <c r="UU239"/>
      <c r="UV239"/>
      <c r="UW239"/>
      <c r="UX239"/>
      <c r="UY239"/>
      <c r="UZ239"/>
      <c r="VA239"/>
      <c r="VB239"/>
      <c r="VC239"/>
      <c r="VD239"/>
      <c r="VE239"/>
      <c r="VF239"/>
      <c r="VG239"/>
      <c r="VH239"/>
      <c r="VI239"/>
      <c r="VJ239"/>
      <c r="VK239"/>
      <c r="VL239"/>
      <c r="VM239"/>
      <c r="VN239"/>
      <c r="VO239"/>
      <c r="VP239"/>
      <c r="VQ239"/>
      <c r="VR239"/>
      <c r="VS239"/>
      <c r="VT239"/>
      <c r="VU239"/>
      <c r="VV239"/>
      <c r="VW239"/>
      <c r="VX239"/>
      <c r="VY239"/>
      <c r="VZ239"/>
      <c r="WA239"/>
      <c r="WB239"/>
      <c r="WC239"/>
      <c r="WD239"/>
      <c r="WE239"/>
      <c r="WF239"/>
      <c r="WG239"/>
      <c r="WH239"/>
      <c r="WI239"/>
      <c r="WJ239"/>
      <c r="WK239"/>
      <c r="WL239"/>
      <c r="WM239"/>
      <c r="WN239"/>
      <c r="WO239"/>
      <c r="WP239"/>
      <c r="WQ239"/>
      <c r="WR239"/>
      <c r="WS239"/>
      <c r="WT239"/>
      <c r="WU239"/>
      <c r="WV239"/>
      <c r="WW239"/>
      <c r="WX239"/>
      <c r="WY239"/>
      <c r="WZ239"/>
      <c r="XA239"/>
      <c r="XB239"/>
      <c r="XC239"/>
      <c r="XD239"/>
      <c r="XE239"/>
      <c r="XF239"/>
      <c r="XG239"/>
      <c r="XH239"/>
      <c r="XI239"/>
      <c r="XJ239"/>
      <c r="XK239"/>
      <c r="XL239"/>
      <c r="XM239"/>
      <c r="XN239"/>
      <c r="XO239"/>
      <c r="XP239"/>
      <c r="XQ239"/>
      <c r="XR239"/>
      <c r="XS239"/>
      <c r="XT239"/>
      <c r="XU239"/>
      <c r="XV239"/>
      <c r="XW239"/>
      <c r="XX239"/>
      <c r="XY239"/>
      <c r="XZ239"/>
      <c r="YA239"/>
      <c r="YB239"/>
      <c r="YC239"/>
      <c r="YD239"/>
      <c r="YE239"/>
      <c r="YF239"/>
      <c r="YG239"/>
      <c r="YH239"/>
      <c r="YI239"/>
      <c r="YJ239"/>
      <c r="YK239"/>
      <c r="YL239"/>
      <c r="YM239"/>
      <c r="YN239"/>
      <c r="YO239"/>
      <c r="YP239"/>
      <c r="YQ239"/>
      <c r="YR239"/>
      <c r="YS239"/>
      <c r="YT239"/>
      <c r="YU239"/>
      <c r="YV239"/>
      <c r="YW239"/>
      <c r="YX239"/>
      <c r="YY239"/>
      <c r="YZ239"/>
      <c r="ZA239"/>
      <c r="ZB239"/>
      <c r="ZC239"/>
      <c r="ZD239"/>
      <c r="ZE239"/>
      <c r="ZF239"/>
      <c r="ZG239"/>
      <c r="ZH239"/>
      <c r="ZI239"/>
      <c r="ZJ239"/>
      <c r="ZK239"/>
      <c r="ZL239"/>
      <c r="ZM239"/>
      <c r="ZN239"/>
      <c r="ZO239"/>
      <c r="ZP239"/>
      <c r="ZQ239"/>
      <c r="ZR239"/>
      <c r="ZS239"/>
      <c r="ZT239"/>
      <c r="ZU239"/>
      <c r="ZV239"/>
      <c r="ZW239"/>
      <c r="ZX239"/>
      <c r="ZY239"/>
      <c r="ZZ239"/>
      <c r="AAA239"/>
      <c r="AAB239"/>
      <c r="AAC239"/>
      <c r="AAD239"/>
      <c r="AAE239"/>
      <c r="AAF239"/>
      <c r="AAG239"/>
      <c r="AAH239"/>
      <c r="AAI239"/>
      <c r="AAJ239"/>
      <c r="AAK239"/>
      <c r="AAL239"/>
      <c r="AAM239"/>
      <c r="AAN239"/>
      <c r="AAO239"/>
      <c r="AAP239"/>
      <c r="AAQ239"/>
      <c r="AAR239"/>
      <c r="AAS239"/>
      <c r="AAT239"/>
      <c r="AAU239"/>
      <c r="AAV239"/>
      <c r="AAW239"/>
      <c r="AAX239"/>
      <c r="AAY239"/>
      <c r="AAZ239"/>
      <c r="ABA239"/>
      <c r="ABB239"/>
      <c r="ABC239"/>
      <c r="ABD239"/>
      <c r="ABE239"/>
      <c r="ABF239"/>
      <c r="ABG239"/>
      <c r="ABH239"/>
      <c r="ABI239"/>
      <c r="ABJ239"/>
      <c r="ABK239"/>
      <c r="ABL239"/>
      <c r="ABM239"/>
      <c r="ABN239"/>
      <c r="ABO239"/>
      <c r="ABP239"/>
      <c r="ABQ239"/>
      <c r="ABR239"/>
      <c r="ABS239"/>
      <c r="ABT239"/>
      <c r="ABU239"/>
      <c r="ABV239"/>
      <c r="ABW239"/>
      <c r="ABX239"/>
      <c r="ABY239"/>
      <c r="ABZ239"/>
      <c r="ACA239"/>
      <c r="ACB239"/>
      <c r="ACC239"/>
      <c r="ACD239"/>
      <c r="ACE239"/>
      <c r="ACF239"/>
      <c r="ACG239"/>
      <c r="ACH239"/>
      <c r="ACI239"/>
      <c r="ACJ239"/>
      <c r="ACK239"/>
      <c r="ACL239"/>
      <c r="ACM239"/>
      <c r="ACN239"/>
      <c r="ACO239"/>
      <c r="ACP239"/>
      <c r="ACQ239"/>
      <c r="ACR239"/>
      <c r="ACS239"/>
      <c r="ACT239"/>
      <c r="ACU239"/>
      <c r="ACV239"/>
      <c r="ACW239"/>
      <c r="ACX239"/>
      <c r="ACY239"/>
      <c r="ACZ239"/>
      <c r="ADA239"/>
      <c r="ADB239"/>
      <c r="ADC239"/>
      <c r="ADD239"/>
      <c r="ADE239"/>
      <c r="ADF239"/>
      <c r="ADG239"/>
      <c r="ADH239"/>
      <c r="ADI239"/>
      <c r="ADJ239"/>
      <c r="ADK239"/>
      <c r="ADL239"/>
      <c r="ADM239"/>
      <c r="ADN239"/>
      <c r="ADO239"/>
      <c r="ADP239"/>
      <c r="ADQ239"/>
      <c r="ADR239"/>
      <c r="ADS239"/>
      <c r="ADT239"/>
      <c r="ADU239"/>
      <c r="ADV239"/>
      <c r="ADW239"/>
      <c r="ADX239"/>
      <c r="ADY239"/>
      <c r="ADZ239"/>
      <c r="AEA239"/>
      <c r="AEB239"/>
      <c r="AEC239"/>
      <c r="AED239"/>
      <c r="AEE239"/>
      <c r="AEF239"/>
      <c r="AEG239"/>
      <c r="AEH239"/>
      <c r="AEI239"/>
      <c r="AEJ239"/>
      <c r="AEK239"/>
      <c r="AEL239"/>
      <c r="AEM239"/>
      <c r="AEN239"/>
      <c r="AEO239"/>
      <c r="AEP239"/>
      <c r="AEQ239"/>
      <c r="AER239"/>
      <c r="AES239"/>
      <c r="AET239"/>
      <c r="AEU239"/>
      <c r="AEV239"/>
      <c r="AEW239"/>
      <c r="AEX239"/>
      <c r="AEY239"/>
      <c r="AEZ239"/>
      <c r="AFA239"/>
      <c r="AFB239"/>
      <c r="AFC239"/>
      <c r="AFD239"/>
      <c r="AFE239"/>
      <c r="AFF239"/>
      <c r="AFG239"/>
      <c r="AFH239"/>
      <c r="AFI239"/>
      <c r="AFJ239"/>
      <c r="AFK239"/>
      <c r="AFL239"/>
      <c r="AFM239"/>
      <c r="AFN239"/>
      <c r="AFO239"/>
      <c r="AFP239"/>
      <c r="AFQ239"/>
      <c r="AFR239"/>
      <c r="AFS239"/>
      <c r="AFT239"/>
      <c r="AFU239"/>
      <c r="AFV239"/>
      <c r="AFW239"/>
      <c r="AFX239"/>
      <c r="AFY239"/>
      <c r="AFZ239"/>
      <c r="AGA239"/>
      <c r="AGB239"/>
      <c r="AGC239"/>
      <c r="AGD239"/>
      <c r="AGE239"/>
      <c r="AGF239"/>
      <c r="AGG239"/>
      <c r="AGH239"/>
      <c r="AGI239"/>
      <c r="AGJ239"/>
      <c r="AGK239"/>
      <c r="AGL239"/>
      <c r="AGM239"/>
      <c r="AGN239"/>
      <c r="AGO239"/>
      <c r="AGP239"/>
      <c r="AGQ239"/>
      <c r="AGR239"/>
      <c r="AGS239"/>
      <c r="AGT239"/>
      <c r="AGU239"/>
      <c r="AGV239"/>
      <c r="AGW239"/>
      <c r="AGX239"/>
      <c r="AGY239"/>
      <c r="AGZ239"/>
      <c r="AHA239"/>
      <c r="AHB239"/>
      <c r="AHC239"/>
      <c r="AHD239"/>
      <c r="AHE239"/>
      <c r="AHF239"/>
      <c r="AHG239"/>
      <c r="AHH239"/>
      <c r="AHI239"/>
      <c r="AHJ239"/>
      <c r="AHK239"/>
      <c r="AHL239"/>
      <c r="AHM239"/>
      <c r="AHN239"/>
      <c r="AHO239"/>
      <c r="AHP239"/>
      <c r="AHQ239"/>
      <c r="AHR239"/>
      <c r="AHS239"/>
      <c r="AHT239"/>
      <c r="AHU239"/>
      <c r="AHV239"/>
      <c r="AHW239"/>
      <c r="AHX239"/>
      <c r="AHY239"/>
      <c r="AHZ239"/>
      <c r="AIA239"/>
      <c r="AIB239"/>
      <c r="AIC239"/>
      <c r="AID239"/>
      <c r="AIE239"/>
      <c r="AIF239"/>
      <c r="AIG239"/>
      <c r="AIH239"/>
      <c r="AII239"/>
      <c r="AIJ239"/>
      <c r="AIK239"/>
      <c r="AIL239"/>
      <c r="AIM239"/>
      <c r="AIN239"/>
      <c r="AIO239"/>
      <c r="AIP239"/>
      <c r="AIQ239"/>
      <c r="AIR239"/>
      <c r="AIS239"/>
      <c r="AIT239"/>
      <c r="AIU239"/>
      <c r="AIV239"/>
      <c r="AIW239"/>
      <c r="AIX239"/>
      <c r="AIY239"/>
      <c r="AIZ239"/>
      <c r="AJA239"/>
      <c r="AJB239"/>
      <c r="AJC239"/>
      <c r="AJD239"/>
      <c r="AJE239"/>
      <c r="AJF239"/>
      <c r="AJG239"/>
      <c r="AJH239"/>
      <c r="AJI239"/>
      <c r="AJJ239"/>
      <c r="AJK239"/>
      <c r="AJL239"/>
      <c r="AJM239"/>
      <c r="AJN239"/>
      <c r="AJO239"/>
      <c r="AJP239"/>
      <c r="AJQ239"/>
      <c r="AJR239"/>
      <c r="AJS239"/>
      <c r="AJT239"/>
      <c r="AJU239"/>
      <c r="AJV239"/>
      <c r="AJW239"/>
      <c r="AJX239"/>
      <c r="AJY239"/>
      <c r="AJZ239"/>
      <c r="AKA239"/>
      <c r="AKB239"/>
      <c r="AKC239"/>
      <c r="AKD239"/>
      <c r="AKE239"/>
      <c r="AKF239"/>
      <c r="AKG239"/>
      <c r="AKH239"/>
      <c r="AKI239"/>
      <c r="AKJ239"/>
      <c r="AKK239"/>
      <c r="AKL239"/>
      <c r="AKM239"/>
      <c r="AKN239"/>
      <c r="AKO239"/>
      <c r="AKP239"/>
      <c r="AKQ239"/>
      <c r="AKR239"/>
      <c r="AKS239"/>
      <c r="AKT239"/>
      <c r="AKU239"/>
      <c r="AKV239"/>
      <c r="AKW239"/>
      <c r="AKX239"/>
      <c r="AKY239"/>
      <c r="AKZ239"/>
      <c r="ALA239"/>
      <c r="ALB239"/>
      <c r="ALC239"/>
      <c r="ALD239"/>
      <c r="ALE239"/>
      <c r="ALF239"/>
      <c r="ALG239"/>
      <c r="ALH239"/>
      <c r="ALI239"/>
      <c r="ALJ239"/>
      <c r="ALK239"/>
      <c r="ALL239"/>
      <c r="ALM239"/>
      <c r="ALN239"/>
      <c r="ALO239"/>
      <c r="ALP239"/>
      <c r="ALQ239"/>
      <c r="ALR239"/>
      <c r="ALS239"/>
      <c r="ALT239"/>
      <c r="ALU239"/>
      <c r="ALV239"/>
      <c r="ALW239"/>
      <c r="ALX239"/>
      <c r="ALY239"/>
      <c r="ALZ239"/>
      <c r="AMA239"/>
      <c r="AMB239"/>
      <c r="AMC239"/>
      <c r="AMD239"/>
      <c r="AME239"/>
      <c r="AMF239"/>
      <c r="AMG239"/>
      <c r="AMH239"/>
      <c r="AMI239"/>
      <c r="AMJ239"/>
    </row>
    <row r="240" spans="1:1024" ht="26.25" customHeight="1">
      <c r="A240" s="939" t="s">
        <v>338</v>
      </c>
      <c r="B240" s="951" t="s">
        <v>352</v>
      </c>
      <c r="C240" s="951"/>
      <c r="D240" s="951"/>
      <c r="E240" s="951"/>
      <c r="F240" s="951"/>
      <c r="G240" s="951"/>
      <c r="H240" s="951"/>
      <c r="I240" s="951"/>
      <c r="J240" s="951"/>
      <c r="K240" s="951"/>
      <c r="L240" s="951"/>
      <c r="M240" s="951"/>
      <c r="N240" s="951"/>
      <c r="O240" s="951"/>
      <c r="P240" s="951"/>
      <c r="Q240" s="951"/>
      <c r="R240" s="951"/>
      <c r="S240" s="951"/>
      <c r="T240" s="951"/>
      <c r="U240" s="951"/>
      <c r="V240" s="951"/>
      <c r="W240" s="951"/>
      <c r="X240" s="951"/>
      <c r="Y240" s="951"/>
      <c r="Z240" s="951"/>
      <c r="AA240" s="951"/>
      <c r="AB240" s="951"/>
      <c r="AC240" s="951"/>
      <c r="AD240" s="951"/>
      <c r="AE240" s="951"/>
      <c r="AF240" s="951"/>
      <c r="AG240" s="951"/>
      <c r="AH240" s="951"/>
      <c r="AI240" s="951"/>
      <c r="AJ240" s="699" t="str">
        <f>AF140</f>
        <v/>
      </c>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c r="IZ240"/>
      <c r="JA240"/>
      <c r="JB240"/>
      <c r="JC240"/>
      <c r="JD240"/>
      <c r="JE240"/>
      <c r="JF240"/>
      <c r="JG240"/>
      <c r="JH240"/>
      <c r="JI240"/>
      <c r="JJ240"/>
      <c r="JK240"/>
      <c r="JL240"/>
      <c r="JM240"/>
      <c r="JN240"/>
      <c r="JO240"/>
      <c r="JP240"/>
      <c r="JQ240"/>
      <c r="JR240"/>
      <c r="JS240"/>
      <c r="JT240"/>
      <c r="JU240"/>
      <c r="JV240"/>
      <c r="JW240"/>
      <c r="JX240"/>
      <c r="JY240"/>
      <c r="JZ240"/>
      <c r="KA240"/>
      <c r="KB240"/>
      <c r="KC240"/>
      <c r="KD240"/>
      <c r="KE240"/>
      <c r="KF240"/>
      <c r="KG240"/>
      <c r="KH240"/>
      <c r="KI240"/>
      <c r="KJ240"/>
      <c r="KK240"/>
      <c r="KL240"/>
      <c r="KM240"/>
      <c r="KN240"/>
      <c r="KO240"/>
      <c r="KP240"/>
      <c r="KQ240"/>
      <c r="KR240"/>
      <c r="KS240"/>
      <c r="KT240"/>
      <c r="KU240"/>
      <c r="KV240"/>
      <c r="KW240"/>
      <c r="KX240"/>
      <c r="KY240"/>
      <c r="KZ240"/>
      <c r="LA240"/>
      <c r="LB240"/>
      <c r="LC240"/>
      <c r="LD240"/>
      <c r="LE240"/>
      <c r="LF240"/>
      <c r="LG240"/>
      <c r="LH240"/>
      <c r="LI240"/>
      <c r="LJ240"/>
      <c r="LK240"/>
      <c r="LL240"/>
      <c r="LM240"/>
      <c r="LN240"/>
      <c r="LO240"/>
      <c r="LP240"/>
      <c r="LQ240"/>
      <c r="LR240"/>
      <c r="LS240"/>
      <c r="LT240"/>
      <c r="LU240"/>
      <c r="LV240"/>
      <c r="LW240"/>
      <c r="LX240"/>
      <c r="LY240"/>
      <c r="LZ240"/>
      <c r="MA240"/>
      <c r="MB240"/>
      <c r="MC240"/>
      <c r="MD240"/>
      <c r="ME240"/>
      <c r="MF240"/>
      <c r="MG240"/>
      <c r="MH240"/>
      <c r="MI240"/>
      <c r="MJ240"/>
      <c r="MK240"/>
      <c r="ML240"/>
      <c r="MM240"/>
      <c r="MN240"/>
      <c r="MO240"/>
      <c r="MP240"/>
      <c r="MQ240"/>
      <c r="MR240"/>
      <c r="MS240"/>
      <c r="MT240"/>
      <c r="MU240"/>
      <c r="MV240"/>
      <c r="MW240"/>
      <c r="MX240"/>
      <c r="MY240"/>
      <c r="MZ240"/>
      <c r="NA240"/>
      <c r="NB240"/>
      <c r="NC240"/>
      <c r="ND240"/>
      <c r="NE240"/>
      <c r="NF240"/>
      <c r="NG240"/>
      <c r="NH240"/>
      <c r="NI240"/>
      <c r="NJ240"/>
      <c r="NK240"/>
      <c r="NL240"/>
      <c r="NM240"/>
      <c r="NN240"/>
      <c r="NO240"/>
      <c r="NP240"/>
      <c r="NQ240"/>
      <c r="NR240"/>
      <c r="NS240"/>
      <c r="NT240"/>
      <c r="NU240"/>
      <c r="NV240"/>
      <c r="NW240"/>
      <c r="NX240"/>
      <c r="NY240"/>
      <c r="NZ240"/>
      <c r="OA240"/>
      <c r="OB240"/>
      <c r="OC240"/>
      <c r="OD240"/>
      <c r="OE240"/>
      <c r="OF240"/>
      <c r="OG240"/>
      <c r="OH240"/>
      <c r="OI240"/>
      <c r="OJ240"/>
      <c r="OK240"/>
      <c r="OL240"/>
      <c r="OM240"/>
      <c r="ON240"/>
      <c r="OO240"/>
      <c r="OP240"/>
      <c r="OQ240"/>
      <c r="OR240"/>
      <c r="OS240"/>
      <c r="OT240"/>
      <c r="OU240"/>
      <c r="OV240"/>
      <c r="OW240"/>
      <c r="OX240"/>
      <c r="OY240"/>
      <c r="OZ240"/>
      <c r="PA240"/>
      <c r="PB240"/>
      <c r="PC240"/>
      <c r="PD240"/>
      <c r="PE240"/>
      <c r="PF240"/>
      <c r="PG240"/>
      <c r="PH240"/>
      <c r="PI240"/>
      <c r="PJ240"/>
      <c r="PK240"/>
      <c r="PL240"/>
      <c r="PM240"/>
      <c r="PN240"/>
      <c r="PO240"/>
      <c r="PP240"/>
      <c r="PQ240"/>
      <c r="PR240"/>
      <c r="PS240"/>
      <c r="PT240"/>
      <c r="PU240"/>
      <c r="PV240"/>
      <c r="PW240"/>
      <c r="PX240"/>
      <c r="PY240"/>
      <c r="PZ240"/>
      <c r="QA240"/>
      <c r="QB240"/>
      <c r="QC240"/>
      <c r="QD240"/>
      <c r="QE240"/>
      <c r="QF240"/>
      <c r="QG240"/>
      <c r="QH240"/>
      <c r="QI240"/>
      <c r="QJ240"/>
      <c r="QK240"/>
      <c r="QL240"/>
      <c r="QM240"/>
      <c r="QN240"/>
      <c r="QO240"/>
      <c r="QP240"/>
      <c r="QQ240"/>
      <c r="QR240"/>
      <c r="QS240"/>
      <c r="QT240"/>
      <c r="QU240"/>
      <c r="QV240"/>
      <c r="QW240"/>
      <c r="QX240"/>
      <c r="QY240"/>
      <c r="QZ240"/>
      <c r="RA240"/>
      <c r="RB240"/>
      <c r="RC240"/>
      <c r="RD240"/>
      <c r="RE240"/>
      <c r="RF240"/>
      <c r="RG240"/>
      <c r="RH240"/>
      <c r="RI240"/>
      <c r="RJ240"/>
      <c r="RK240"/>
      <c r="RL240"/>
      <c r="RM240"/>
      <c r="RN240"/>
      <c r="RO240"/>
      <c r="RP240"/>
      <c r="RQ240"/>
      <c r="RR240"/>
      <c r="RS240"/>
      <c r="RT240"/>
      <c r="RU240"/>
      <c r="RV240"/>
      <c r="RW240"/>
      <c r="RX240"/>
      <c r="RY240"/>
      <c r="RZ240"/>
      <c r="SA240"/>
      <c r="SB240"/>
      <c r="SC240"/>
      <c r="SD240"/>
      <c r="SE240"/>
      <c r="SF240"/>
      <c r="SG240"/>
      <c r="SH240"/>
      <c r="SI240"/>
      <c r="SJ240"/>
      <c r="SK240"/>
      <c r="SL240"/>
      <c r="SM240"/>
      <c r="SN240"/>
      <c r="SO240"/>
      <c r="SP240"/>
      <c r="SQ240"/>
      <c r="SR240"/>
      <c r="SS240"/>
      <c r="ST240"/>
      <c r="SU240"/>
      <c r="SV240"/>
      <c r="SW240"/>
      <c r="SX240"/>
      <c r="SY240"/>
      <c r="SZ240"/>
      <c r="TA240"/>
      <c r="TB240"/>
      <c r="TC240"/>
      <c r="TD240"/>
      <c r="TE240"/>
      <c r="TF240"/>
      <c r="TG240"/>
      <c r="TH240"/>
      <c r="TI240"/>
      <c r="TJ240"/>
      <c r="TK240"/>
      <c r="TL240"/>
      <c r="TM240"/>
      <c r="TN240"/>
      <c r="TO240"/>
      <c r="TP240"/>
      <c r="TQ240"/>
      <c r="TR240"/>
      <c r="TS240"/>
      <c r="TT240"/>
      <c r="TU240"/>
      <c r="TV240"/>
      <c r="TW240"/>
      <c r="TX240"/>
      <c r="TY240"/>
      <c r="TZ240"/>
      <c r="UA240"/>
      <c r="UB240"/>
      <c r="UC240"/>
      <c r="UD240"/>
      <c r="UE240"/>
      <c r="UF240"/>
      <c r="UG240"/>
      <c r="UH240"/>
      <c r="UI240"/>
      <c r="UJ240"/>
      <c r="UK240"/>
      <c r="UL240"/>
      <c r="UM240"/>
      <c r="UN240"/>
      <c r="UO240"/>
      <c r="UP240"/>
      <c r="UQ240"/>
      <c r="UR240"/>
      <c r="US240"/>
      <c r="UT240"/>
      <c r="UU240"/>
      <c r="UV240"/>
      <c r="UW240"/>
      <c r="UX240"/>
      <c r="UY240"/>
      <c r="UZ240"/>
      <c r="VA240"/>
      <c r="VB240"/>
      <c r="VC240"/>
      <c r="VD240"/>
      <c r="VE240"/>
      <c r="VF240"/>
      <c r="VG240"/>
      <c r="VH240"/>
      <c r="VI240"/>
      <c r="VJ240"/>
      <c r="VK240"/>
      <c r="VL240"/>
      <c r="VM240"/>
      <c r="VN240"/>
      <c r="VO240"/>
      <c r="VP240"/>
      <c r="VQ240"/>
      <c r="VR240"/>
      <c r="VS240"/>
      <c r="VT240"/>
      <c r="VU240"/>
      <c r="VV240"/>
      <c r="VW240"/>
      <c r="VX240"/>
      <c r="VY240"/>
      <c r="VZ240"/>
      <c r="WA240"/>
      <c r="WB240"/>
      <c r="WC240"/>
      <c r="WD240"/>
      <c r="WE240"/>
      <c r="WF240"/>
      <c r="WG240"/>
      <c r="WH240"/>
      <c r="WI240"/>
      <c r="WJ240"/>
      <c r="WK240"/>
      <c r="WL240"/>
      <c r="WM240"/>
      <c r="WN240"/>
      <c r="WO240"/>
      <c r="WP240"/>
      <c r="WQ240"/>
      <c r="WR240"/>
      <c r="WS240"/>
      <c r="WT240"/>
      <c r="WU240"/>
      <c r="WV240"/>
      <c r="WW240"/>
      <c r="WX240"/>
      <c r="WY240"/>
      <c r="WZ240"/>
      <c r="XA240"/>
      <c r="XB240"/>
      <c r="XC240"/>
      <c r="XD240"/>
      <c r="XE240"/>
      <c r="XF240"/>
      <c r="XG240"/>
      <c r="XH240"/>
      <c r="XI240"/>
      <c r="XJ240"/>
      <c r="XK240"/>
      <c r="XL240"/>
      <c r="XM240"/>
      <c r="XN240"/>
      <c r="XO240"/>
      <c r="XP240"/>
      <c r="XQ240"/>
      <c r="XR240"/>
      <c r="XS240"/>
      <c r="XT240"/>
      <c r="XU240"/>
      <c r="XV240"/>
      <c r="XW240"/>
      <c r="XX240"/>
      <c r="XY240"/>
      <c r="XZ240"/>
      <c r="YA240"/>
      <c r="YB240"/>
      <c r="YC240"/>
      <c r="YD240"/>
      <c r="YE240"/>
      <c r="YF240"/>
      <c r="YG240"/>
      <c r="YH240"/>
      <c r="YI240"/>
      <c r="YJ240"/>
      <c r="YK240"/>
      <c r="YL240"/>
      <c r="YM240"/>
      <c r="YN240"/>
      <c r="YO240"/>
      <c r="YP240"/>
      <c r="YQ240"/>
      <c r="YR240"/>
      <c r="YS240"/>
      <c r="YT240"/>
      <c r="YU240"/>
      <c r="YV240"/>
      <c r="YW240"/>
      <c r="YX240"/>
      <c r="YY240"/>
      <c r="YZ240"/>
      <c r="ZA240"/>
      <c r="ZB240"/>
      <c r="ZC240"/>
      <c r="ZD240"/>
      <c r="ZE240"/>
      <c r="ZF240"/>
      <c r="ZG240"/>
      <c r="ZH240"/>
      <c r="ZI240"/>
      <c r="ZJ240"/>
      <c r="ZK240"/>
      <c r="ZL240"/>
      <c r="ZM240"/>
      <c r="ZN240"/>
      <c r="ZO240"/>
      <c r="ZP240"/>
      <c r="ZQ240"/>
      <c r="ZR240"/>
      <c r="ZS240"/>
      <c r="ZT240"/>
      <c r="ZU240"/>
      <c r="ZV240"/>
      <c r="ZW240"/>
      <c r="ZX240"/>
      <c r="ZY240"/>
      <c r="ZZ240"/>
      <c r="AAA240"/>
      <c r="AAB240"/>
      <c r="AAC240"/>
      <c r="AAD240"/>
      <c r="AAE240"/>
      <c r="AAF240"/>
      <c r="AAG240"/>
      <c r="AAH240"/>
      <c r="AAI240"/>
      <c r="AAJ240"/>
      <c r="AAK240"/>
      <c r="AAL240"/>
      <c r="AAM240"/>
      <c r="AAN240"/>
      <c r="AAO240"/>
      <c r="AAP240"/>
      <c r="AAQ240"/>
      <c r="AAR240"/>
      <c r="AAS240"/>
      <c r="AAT240"/>
      <c r="AAU240"/>
      <c r="AAV240"/>
      <c r="AAW240"/>
      <c r="AAX240"/>
      <c r="AAY240"/>
      <c r="AAZ240"/>
      <c r="ABA240"/>
      <c r="ABB240"/>
      <c r="ABC240"/>
      <c r="ABD240"/>
      <c r="ABE240"/>
      <c r="ABF240"/>
      <c r="ABG240"/>
      <c r="ABH240"/>
      <c r="ABI240"/>
      <c r="ABJ240"/>
      <c r="ABK240"/>
      <c r="ABL240"/>
      <c r="ABM240"/>
      <c r="ABN240"/>
      <c r="ABO240"/>
      <c r="ABP240"/>
      <c r="ABQ240"/>
      <c r="ABR240"/>
      <c r="ABS240"/>
      <c r="ABT240"/>
      <c r="ABU240"/>
      <c r="ABV240"/>
      <c r="ABW240"/>
      <c r="ABX240"/>
      <c r="ABY240"/>
      <c r="ABZ240"/>
      <c r="ACA240"/>
      <c r="ACB240"/>
      <c r="ACC240"/>
      <c r="ACD240"/>
      <c r="ACE240"/>
      <c r="ACF240"/>
      <c r="ACG240"/>
      <c r="ACH240"/>
      <c r="ACI240"/>
      <c r="ACJ240"/>
      <c r="ACK240"/>
      <c r="ACL240"/>
      <c r="ACM240"/>
      <c r="ACN240"/>
      <c r="ACO240"/>
      <c r="ACP240"/>
      <c r="ACQ240"/>
      <c r="ACR240"/>
      <c r="ACS240"/>
      <c r="ACT240"/>
      <c r="ACU240"/>
      <c r="ACV240"/>
      <c r="ACW240"/>
      <c r="ACX240"/>
      <c r="ACY240"/>
      <c r="ACZ240"/>
      <c r="ADA240"/>
      <c r="ADB240"/>
      <c r="ADC240"/>
      <c r="ADD240"/>
      <c r="ADE240"/>
      <c r="ADF240"/>
      <c r="ADG240"/>
      <c r="ADH240"/>
      <c r="ADI240"/>
      <c r="ADJ240"/>
      <c r="ADK240"/>
      <c r="ADL240"/>
      <c r="ADM240"/>
      <c r="ADN240"/>
      <c r="ADO240"/>
      <c r="ADP240"/>
      <c r="ADQ240"/>
      <c r="ADR240"/>
      <c r="ADS240"/>
      <c r="ADT240"/>
      <c r="ADU240"/>
      <c r="ADV240"/>
      <c r="ADW240"/>
      <c r="ADX240"/>
      <c r="ADY240"/>
      <c r="ADZ240"/>
      <c r="AEA240"/>
      <c r="AEB240"/>
      <c r="AEC240"/>
      <c r="AED240"/>
      <c r="AEE240"/>
      <c r="AEF240"/>
      <c r="AEG240"/>
      <c r="AEH240"/>
      <c r="AEI240"/>
      <c r="AEJ240"/>
      <c r="AEK240"/>
      <c r="AEL240"/>
      <c r="AEM240"/>
      <c r="AEN240"/>
      <c r="AEO240"/>
      <c r="AEP240"/>
      <c r="AEQ240"/>
      <c r="AER240"/>
      <c r="AES240"/>
      <c r="AET240"/>
      <c r="AEU240"/>
      <c r="AEV240"/>
      <c r="AEW240"/>
      <c r="AEX240"/>
      <c r="AEY240"/>
      <c r="AEZ240"/>
      <c r="AFA240"/>
      <c r="AFB240"/>
      <c r="AFC240"/>
      <c r="AFD240"/>
      <c r="AFE240"/>
      <c r="AFF240"/>
      <c r="AFG240"/>
      <c r="AFH240"/>
      <c r="AFI240"/>
      <c r="AFJ240"/>
      <c r="AFK240"/>
      <c r="AFL240"/>
      <c r="AFM240"/>
      <c r="AFN240"/>
      <c r="AFO240"/>
      <c r="AFP240"/>
      <c r="AFQ240"/>
      <c r="AFR240"/>
      <c r="AFS240"/>
      <c r="AFT240"/>
      <c r="AFU240"/>
      <c r="AFV240"/>
      <c r="AFW240"/>
      <c r="AFX240"/>
      <c r="AFY240"/>
      <c r="AFZ240"/>
      <c r="AGA240"/>
      <c r="AGB240"/>
      <c r="AGC240"/>
      <c r="AGD240"/>
      <c r="AGE240"/>
      <c r="AGF240"/>
      <c r="AGG240"/>
      <c r="AGH240"/>
      <c r="AGI240"/>
      <c r="AGJ240"/>
      <c r="AGK240"/>
      <c r="AGL240"/>
      <c r="AGM240"/>
      <c r="AGN240"/>
      <c r="AGO240"/>
      <c r="AGP240"/>
      <c r="AGQ240"/>
      <c r="AGR240"/>
      <c r="AGS240"/>
      <c r="AGT240"/>
      <c r="AGU240"/>
      <c r="AGV240"/>
      <c r="AGW240"/>
      <c r="AGX240"/>
      <c r="AGY240"/>
      <c r="AGZ240"/>
      <c r="AHA240"/>
      <c r="AHB240"/>
      <c r="AHC240"/>
      <c r="AHD240"/>
      <c r="AHE240"/>
      <c r="AHF240"/>
      <c r="AHG240"/>
      <c r="AHH240"/>
      <c r="AHI240"/>
      <c r="AHJ240"/>
      <c r="AHK240"/>
      <c r="AHL240"/>
      <c r="AHM240"/>
      <c r="AHN240"/>
      <c r="AHO240"/>
      <c r="AHP240"/>
      <c r="AHQ240"/>
      <c r="AHR240"/>
      <c r="AHS240"/>
      <c r="AHT240"/>
      <c r="AHU240"/>
      <c r="AHV240"/>
      <c r="AHW240"/>
      <c r="AHX240"/>
      <c r="AHY240"/>
      <c r="AHZ240"/>
      <c r="AIA240"/>
      <c r="AIB240"/>
      <c r="AIC240"/>
      <c r="AID240"/>
      <c r="AIE240"/>
      <c r="AIF240"/>
      <c r="AIG240"/>
      <c r="AIH240"/>
      <c r="AII240"/>
      <c r="AIJ240"/>
      <c r="AIK240"/>
      <c r="AIL240"/>
      <c r="AIM240"/>
      <c r="AIN240"/>
      <c r="AIO240"/>
      <c r="AIP240"/>
      <c r="AIQ240"/>
      <c r="AIR240"/>
      <c r="AIS240"/>
      <c r="AIT240"/>
      <c r="AIU240"/>
      <c r="AIV240"/>
      <c r="AIW240"/>
      <c r="AIX240"/>
      <c r="AIY240"/>
      <c r="AIZ240"/>
      <c r="AJA240"/>
      <c r="AJB240"/>
      <c r="AJC240"/>
      <c r="AJD240"/>
      <c r="AJE240"/>
      <c r="AJF240"/>
      <c r="AJG240"/>
      <c r="AJH240"/>
      <c r="AJI240"/>
      <c r="AJJ240"/>
      <c r="AJK240"/>
      <c r="AJL240"/>
      <c r="AJM240"/>
      <c r="AJN240"/>
      <c r="AJO240"/>
      <c r="AJP240"/>
      <c r="AJQ240"/>
      <c r="AJR240"/>
      <c r="AJS240"/>
      <c r="AJT240"/>
      <c r="AJU240"/>
      <c r="AJV240"/>
      <c r="AJW240"/>
      <c r="AJX240"/>
      <c r="AJY240"/>
      <c r="AJZ240"/>
      <c r="AKA240"/>
      <c r="AKB240"/>
      <c r="AKC240"/>
      <c r="AKD240"/>
      <c r="AKE240"/>
      <c r="AKF240"/>
      <c r="AKG240"/>
      <c r="AKH240"/>
      <c r="AKI240"/>
      <c r="AKJ240"/>
      <c r="AKK240"/>
      <c r="AKL240"/>
      <c r="AKM240"/>
      <c r="AKN240"/>
      <c r="AKO240"/>
      <c r="AKP240"/>
      <c r="AKQ240"/>
      <c r="AKR240"/>
      <c r="AKS240"/>
      <c r="AKT240"/>
      <c r="AKU240"/>
      <c r="AKV240"/>
      <c r="AKW240"/>
      <c r="AKX240"/>
      <c r="AKY240"/>
      <c r="AKZ240"/>
      <c r="ALA240"/>
      <c r="ALB240"/>
      <c r="ALC240"/>
      <c r="ALD240"/>
      <c r="ALE240"/>
      <c r="ALF240"/>
      <c r="ALG240"/>
      <c r="ALH240"/>
      <c r="ALI240"/>
      <c r="ALJ240"/>
      <c r="ALK240"/>
      <c r="ALL240"/>
      <c r="ALM240"/>
      <c r="ALN240"/>
      <c r="ALO240"/>
      <c r="ALP240"/>
      <c r="ALQ240"/>
      <c r="ALR240"/>
      <c r="ALS240"/>
      <c r="ALT240"/>
      <c r="ALU240"/>
      <c r="ALV240"/>
      <c r="ALW240"/>
      <c r="ALX240"/>
      <c r="ALY240"/>
      <c r="ALZ240"/>
      <c r="AMA240"/>
      <c r="AMB240"/>
      <c r="AMC240"/>
      <c r="AMD240"/>
      <c r="AME240"/>
      <c r="AMF240"/>
      <c r="AMG240"/>
      <c r="AMH240"/>
      <c r="AMI240"/>
      <c r="AMJ240"/>
    </row>
    <row r="241" spans="1:1024" ht="27" customHeight="1">
      <c r="A241" s="939"/>
      <c r="B241" s="952" t="s">
        <v>353</v>
      </c>
      <c r="C241" s="952"/>
      <c r="D241" s="952"/>
      <c r="E241" s="952"/>
      <c r="F241" s="952"/>
      <c r="G241" s="952"/>
      <c r="H241" s="952"/>
      <c r="I241" s="952"/>
      <c r="J241" s="952"/>
      <c r="K241" s="952"/>
      <c r="L241" s="952"/>
      <c r="M241" s="952"/>
      <c r="N241" s="952"/>
      <c r="O241" s="952"/>
      <c r="P241" s="952"/>
      <c r="Q241" s="952"/>
      <c r="R241" s="952"/>
      <c r="S241" s="952"/>
      <c r="T241" s="952"/>
      <c r="U241" s="952"/>
      <c r="V241" s="952"/>
      <c r="W241" s="952"/>
      <c r="X241" s="952"/>
      <c r="Y241" s="952"/>
      <c r="Z241" s="952"/>
      <c r="AA241" s="952"/>
      <c r="AB241" s="952"/>
      <c r="AC241" s="952"/>
      <c r="AD241" s="952"/>
      <c r="AE241" s="952"/>
      <c r="AF241" s="952"/>
      <c r="AG241" s="952"/>
      <c r="AH241" s="952"/>
      <c r="AI241" s="952"/>
      <c r="AJ241" s="699" t="str">
        <f>AF143</f>
        <v/>
      </c>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c r="MS241"/>
      <c r="MT241"/>
      <c r="MU241"/>
      <c r="MV241"/>
      <c r="MW241"/>
      <c r="MX241"/>
      <c r="MY241"/>
      <c r="MZ241"/>
      <c r="NA241"/>
      <c r="NB241"/>
      <c r="NC241"/>
      <c r="ND241"/>
      <c r="NE241"/>
      <c r="NF241"/>
      <c r="NG241"/>
      <c r="NH241"/>
      <c r="NI241"/>
      <c r="NJ241"/>
      <c r="NK241"/>
      <c r="NL241"/>
      <c r="NM241"/>
      <c r="NN241"/>
      <c r="NO241"/>
      <c r="NP241"/>
      <c r="NQ241"/>
      <c r="NR241"/>
      <c r="NS241"/>
      <c r="NT241"/>
      <c r="NU241"/>
      <c r="NV241"/>
      <c r="NW241"/>
      <c r="NX241"/>
      <c r="NY241"/>
      <c r="NZ241"/>
      <c r="OA241"/>
      <c r="OB241"/>
      <c r="OC241"/>
      <c r="OD241"/>
      <c r="OE241"/>
      <c r="OF241"/>
      <c r="OG241"/>
      <c r="OH241"/>
      <c r="OI241"/>
      <c r="OJ241"/>
      <c r="OK241"/>
      <c r="OL241"/>
      <c r="OM241"/>
      <c r="ON241"/>
      <c r="OO241"/>
      <c r="OP241"/>
      <c r="OQ241"/>
      <c r="OR241"/>
      <c r="OS241"/>
      <c r="OT241"/>
      <c r="OU241"/>
      <c r="OV241"/>
      <c r="OW241"/>
      <c r="OX241"/>
      <c r="OY241"/>
      <c r="OZ241"/>
      <c r="PA241"/>
      <c r="PB241"/>
      <c r="PC241"/>
      <c r="PD241"/>
      <c r="PE241"/>
      <c r="PF241"/>
      <c r="PG241"/>
      <c r="PH241"/>
      <c r="PI241"/>
      <c r="PJ241"/>
      <c r="PK241"/>
      <c r="PL241"/>
      <c r="PM241"/>
      <c r="PN241"/>
      <c r="PO241"/>
      <c r="PP241"/>
      <c r="PQ241"/>
      <c r="PR241"/>
      <c r="PS241"/>
      <c r="PT241"/>
      <c r="PU241"/>
      <c r="PV241"/>
      <c r="PW241"/>
      <c r="PX241"/>
      <c r="PY241"/>
      <c r="PZ241"/>
      <c r="QA241"/>
      <c r="QB241"/>
      <c r="QC241"/>
      <c r="QD241"/>
      <c r="QE241"/>
      <c r="QF241"/>
      <c r="QG241"/>
      <c r="QH241"/>
      <c r="QI241"/>
      <c r="QJ241"/>
      <c r="QK241"/>
      <c r="QL241"/>
      <c r="QM241"/>
      <c r="QN241"/>
      <c r="QO241"/>
      <c r="QP241"/>
      <c r="QQ241"/>
      <c r="QR241"/>
      <c r="QS241"/>
      <c r="QT241"/>
      <c r="QU241"/>
      <c r="QV241"/>
      <c r="QW241"/>
      <c r="QX241"/>
      <c r="QY241"/>
      <c r="QZ241"/>
      <c r="RA241"/>
      <c r="RB241"/>
      <c r="RC241"/>
      <c r="RD241"/>
      <c r="RE241"/>
      <c r="RF241"/>
      <c r="RG241"/>
      <c r="RH241"/>
      <c r="RI241"/>
      <c r="RJ241"/>
      <c r="RK241"/>
      <c r="RL241"/>
      <c r="RM241"/>
      <c r="RN241"/>
      <c r="RO241"/>
      <c r="RP241"/>
      <c r="RQ241"/>
      <c r="RR241"/>
      <c r="RS241"/>
      <c r="RT241"/>
      <c r="RU241"/>
      <c r="RV241"/>
      <c r="RW241"/>
      <c r="RX241"/>
      <c r="RY241"/>
      <c r="RZ241"/>
      <c r="SA241"/>
      <c r="SB241"/>
      <c r="SC241"/>
      <c r="SD241"/>
      <c r="SE241"/>
      <c r="SF241"/>
      <c r="SG241"/>
      <c r="SH241"/>
      <c r="SI241"/>
      <c r="SJ241"/>
      <c r="SK241"/>
      <c r="SL241"/>
      <c r="SM241"/>
      <c r="SN241"/>
      <c r="SO241"/>
      <c r="SP241"/>
      <c r="SQ241"/>
      <c r="SR241"/>
      <c r="SS241"/>
      <c r="ST241"/>
      <c r="SU241"/>
      <c r="SV241"/>
      <c r="SW241"/>
      <c r="SX241"/>
      <c r="SY241"/>
      <c r="SZ241"/>
      <c r="TA241"/>
      <c r="TB241"/>
      <c r="TC241"/>
      <c r="TD241"/>
      <c r="TE241"/>
      <c r="TF241"/>
      <c r="TG241"/>
      <c r="TH241"/>
      <c r="TI241"/>
      <c r="TJ241"/>
      <c r="TK241"/>
      <c r="TL241"/>
      <c r="TM241"/>
      <c r="TN241"/>
      <c r="TO241"/>
      <c r="TP241"/>
      <c r="TQ241"/>
      <c r="TR241"/>
      <c r="TS241"/>
      <c r="TT241"/>
      <c r="TU241"/>
      <c r="TV241"/>
      <c r="TW241"/>
      <c r="TX241"/>
      <c r="TY241"/>
      <c r="TZ241"/>
      <c r="UA241"/>
      <c r="UB241"/>
      <c r="UC241"/>
      <c r="UD241"/>
      <c r="UE241"/>
      <c r="UF241"/>
      <c r="UG241"/>
      <c r="UH241"/>
      <c r="UI241"/>
      <c r="UJ241"/>
      <c r="UK241"/>
      <c r="UL241"/>
      <c r="UM241"/>
      <c r="UN241"/>
      <c r="UO241"/>
      <c r="UP241"/>
      <c r="UQ241"/>
      <c r="UR241"/>
      <c r="US241"/>
      <c r="UT241"/>
      <c r="UU241"/>
      <c r="UV241"/>
      <c r="UW241"/>
      <c r="UX241"/>
      <c r="UY241"/>
      <c r="UZ241"/>
      <c r="VA241"/>
      <c r="VB241"/>
      <c r="VC241"/>
      <c r="VD241"/>
      <c r="VE241"/>
      <c r="VF241"/>
      <c r="VG241"/>
      <c r="VH241"/>
      <c r="VI241"/>
      <c r="VJ241"/>
      <c r="VK241"/>
      <c r="VL241"/>
      <c r="VM241"/>
      <c r="VN241"/>
      <c r="VO241"/>
      <c r="VP241"/>
      <c r="VQ241"/>
      <c r="VR241"/>
      <c r="VS241"/>
      <c r="VT241"/>
      <c r="VU241"/>
      <c r="VV241"/>
      <c r="VW241"/>
      <c r="VX241"/>
      <c r="VY241"/>
      <c r="VZ241"/>
      <c r="WA241"/>
      <c r="WB241"/>
      <c r="WC241"/>
      <c r="WD241"/>
      <c r="WE241"/>
      <c r="WF241"/>
      <c r="WG241"/>
      <c r="WH241"/>
      <c r="WI241"/>
      <c r="WJ241"/>
      <c r="WK241"/>
      <c r="WL241"/>
      <c r="WM241"/>
      <c r="WN241"/>
      <c r="WO241"/>
      <c r="WP241"/>
      <c r="WQ241"/>
      <c r="WR241"/>
      <c r="WS241"/>
      <c r="WT241"/>
      <c r="WU241"/>
      <c r="WV241"/>
      <c r="WW241"/>
      <c r="WX241"/>
      <c r="WY241"/>
      <c r="WZ241"/>
      <c r="XA241"/>
      <c r="XB241"/>
      <c r="XC241"/>
      <c r="XD241"/>
      <c r="XE241"/>
      <c r="XF241"/>
      <c r="XG241"/>
      <c r="XH241"/>
      <c r="XI241"/>
      <c r="XJ241"/>
      <c r="XK241"/>
      <c r="XL241"/>
      <c r="XM241"/>
      <c r="XN241"/>
      <c r="XO241"/>
      <c r="XP241"/>
      <c r="XQ241"/>
      <c r="XR241"/>
      <c r="XS241"/>
      <c r="XT241"/>
      <c r="XU241"/>
      <c r="XV241"/>
      <c r="XW241"/>
      <c r="XX241"/>
      <c r="XY241"/>
      <c r="XZ241"/>
      <c r="YA241"/>
      <c r="YB241"/>
      <c r="YC241"/>
      <c r="YD241"/>
      <c r="YE241"/>
      <c r="YF241"/>
      <c r="YG241"/>
      <c r="YH241"/>
      <c r="YI241"/>
      <c r="YJ241"/>
      <c r="YK241"/>
      <c r="YL241"/>
      <c r="YM241"/>
      <c r="YN241"/>
      <c r="YO241"/>
      <c r="YP241"/>
      <c r="YQ241"/>
      <c r="YR241"/>
      <c r="YS241"/>
      <c r="YT241"/>
      <c r="YU241"/>
      <c r="YV241"/>
      <c r="YW241"/>
      <c r="YX241"/>
      <c r="YY241"/>
      <c r="YZ241"/>
      <c r="ZA241"/>
      <c r="ZB241"/>
      <c r="ZC241"/>
      <c r="ZD241"/>
      <c r="ZE241"/>
      <c r="ZF241"/>
      <c r="ZG241"/>
      <c r="ZH241"/>
      <c r="ZI241"/>
      <c r="ZJ241"/>
      <c r="ZK241"/>
      <c r="ZL241"/>
      <c r="ZM241"/>
      <c r="ZN241"/>
      <c r="ZO241"/>
      <c r="ZP241"/>
      <c r="ZQ241"/>
      <c r="ZR241"/>
      <c r="ZS241"/>
      <c r="ZT241"/>
      <c r="ZU241"/>
      <c r="ZV241"/>
      <c r="ZW241"/>
      <c r="ZX241"/>
      <c r="ZY241"/>
      <c r="ZZ241"/>
      <c r="AAA241"/>
      <c r="AAB241"/>
      <c r="AAC241"/>
      <c r="AAD241"/>
      <c r="AAE241"/>
      <c r="AAF241"/>
      <c r="AAG241"/>
      <c r="AAH241"/>
      <c r="AAI241"/>
      <c r="AAJ241"/>
      <c r="AAK241"/>
      <c r="AAL241"/>
      <c r="AAM241"/>
      <c r="AAN241"/>
      <c r="AAO241"/>
      <c r="AAP241"/>
      <c r="AAQ241"/>
      <c r="AAR241"/>
      <c r="AAS241"/>
      <c r="AAT241"/>
      <c r="AAU241"/>
      <c r="AAV241"/>
      <c r="AAW241"/>
      <c r="AAX241"/>
      <c r="AAY241"/>
      <c r="AAZ241"/>
      <c r="ABA241"/>
      <c r="ABB241"/>
      <c r="ABC241"/>
      <c r="ABD241"/>
      <c r="ABE241"/>
      <c r="ABF241"/>
      <c r="ABG241"/>
      <c r="ABH241"/>
      <c r="ABI241"/>
      <c r="ABJ241"/>
      <c r="ABK241"/>
      <c r="ABL241"/>
      <c r="ABM241"/>
      <c r="ABN241"/>
      <c r="ABO241"/>
      <c r="ABP241"/>
      <c r="ABQ241"/>
      <c r="ABR241"/>
      <c r="ABS241"/>
      <c r="ABT241"/>
      <c r="ABU241"/>
      <c r="ABV241"/>
      <c r="ABW241"/>
      <c r="ABX241"/>
      <c r="ABY241"/>
      <c r="ABZ241"/>
      <c r="ACA241"/>
      <c r="ACB241"/>
      <c r="ACC241"/>
      <c r="ACD241"/>
      <c r="ACE241"/>
      <c r="ACF241"/>
      <c r="ACG241"/>
      <c r="ACH241"/>
      <c r="ACI241"/>
      <c r="ACJ241"/>
      <c r="ACK241"/>
      <c r="ACL241"/>
      <c r="ACM241"/>
      <c r="ACN241"/>
      <c r="ACO241"/>
      <c r="ACP241"/>
      <c r="ACQ241"/>
      <c r="ACR241"/>
      <c r="ACS241"/>
      <c r="ACT241"/>
      <c r="ACU241"/>
      <c r="ACV241"/>
      <c r="ACW241"/>
      <c r="ACX241"/>
      <c r="ACY241"/>
      <c r="ACZ241"/>
      <c r="ADA241"/>
      <c r="ADB241"/>
      <c r="ADC241"/>
      <c r="ADD241"/>
      <c r="ADE241"/>
      <c r="ADF241"/>
      <c r="ADG241"/>
      <c r="ADH241"/>
      <c r="ADI241"/>
      <c r="ADJ241"/>
      <c r="ADK241"/>
      <c r="ADL241"/>
      <c r="ADM241"/>
      <c r="ADN241"/>
      <c r="ADO241"/>
      <c r="ADP241"/>
      <c r="ADQ241"/>
      <c r="ADR241"/>
      <c r="ADS241"/>
      <c r="ADT241"/>
      <c r="ADU241"/>
      <c r="ADV241"/>
      <c r="ADW241"/>
      <c r="ADX241"/>
      <c r="ADY241"/>
      <c r="ADZ241"/>
      <c r="AEA241"/>
      <c r="AEB241"/>
      <c r="AEC241"/>
      <c r="AED241"/>
      <c r="AEE241"/>
      <c r="AEF241"/>
      <c r="AEG241"/>
      <c r="AEH241"/>
      <c r="AEI241"/>
      <c r="AEJ241"/>
      <c r="AEK241"/>
      <c r="AEL241"/>
      <c r="AEM241"/>
      <c r="AEN241"/>
      <c r="AEO241"/>
      <c r="AEP241"/>
      <c r="AEQ241"/>
      <c r="AER241"/>
      <c r="AES241"/>
      <c r="AET241"/>
      <c r="AEU241"/>
      <c r="AEV241"/>
      <c r="AEW241"/>
      <c r="AEX241"/>
      <c r="AEY241"/>
      <c r="AEZ241"/>
      <c r="AFA241"/>
      <c r="AFB241"/>
      <c r="AFC241"/>
      <c r="AFD241"/>
      <c r="AFE241"/>
      <c r="AFF241"/>
      <c r="AFG241"/>
      <c r="AFH241"/>
      <c r="AFI241"/>
      <c r="AFJ241"/>
      <c r="AFK241"/>
      <c r="AFL241"/>
      <c r="AFM241"/>
      <c r="AFN241"/>
      <c r="AFO241"/>
      <c r="AFP241"/>
      <c r="AFQ241"/>
      <c r="AFR241"/>
      <c r="AFS241"/>
      <c r="AFT241"/>
      <c r="AFU241"/>
      <c r="AFV241"/>
      <c r="AFW241"/>
      <c r="AFX241"/>
      <c r="AFY241"/>
      <c r="AFZ241"/>
      <c r="AGA241"/>
      <c r="AGB241"/>
      <c r="AGC241"/>
      <c r="AGD241"/>
      <c r="AGE241"/>
      <c r="AGF241"/>
      <c r="AGG241"/>
      <c r="AGH241"/>
      <c r="AGI241"/>
      <c r="AGJ241"/>
      <c r="AGK241"/>
      <c r="AGL241"/>
      <c r="AGM241"/>
      <c r="AGN241"/>
      <c r="AGO241"/>
      <c r="AGP241"/>
      <c r="AGQ241"/>
      <c r="AGR241"/>
      <c r="AGS241"/>
      <c r="AGT241"/>
      <c r="AGU241"/>
      <c r="AGV241"/>
      <c r="AGW241"/>
      <c r="AGX241"/>
      <c r="AGY241"/>
      <c r="AGZ241"/>
      <c r="AHA241"/>
      <c r="AHB241"/>
      <c r="AHC241"/>
      <c r="AHD241"/>
      <c r="AHE241"/>
      <c r="AHF241"/>
      <c r="AHG241"/>
      <c r="AHH241"/>
      <c r="AHI241"/>
      <c r="AHJ241"/>
      <c r="AHK241"/>
      <c r="AHL241"/>
      <c r="AHM241"/>
      <c r="AHN241"/>
      <c r="AHO241"/>
      <c r="AHP241"/>
      <c r="AHQ241"/>
      <c r="AHR241"/>
      <c r="AHS241"/>
      <c r="AHT241"/>
      <c r="AHU241"/>
      <c r="AHV241"/>
      <c r="AHW241"/>
      <c r="AHX241"/>
      <c r="AHY241"/>
      <c r="AHZ241"/>
      <c r="AIA241"/>
      <c r="AIB241"/>
      <c r="AIC241"/>
      <c r="AID241"/>
      <c r="AIE241"/>
      <c r="AIF241"/>
      <c r="AIG241"/>
      <c r="AIH241"/>
      <c r="AII241"/>
      <c r="AIJ241"/>
      <c r="AIK241"/>
      <c r="AIL241"/>
      <c r="AIM241"/>
      <c r="AIN241"/>
      <c r="AIO241"/>
      <c r="AIP241"/>
      <c r="AIQ241"/>
      <c r="AIR241"/>
      <c r="AIS241"/>
      <c r="AIT241"/>
      <c r="AIU241"/>
      <c r="AIV241"/>
      <c r="AIW241"/>
      <c r="AIX241"/>
      <c r="AIY241"/>
      <c r="AIZ241"/>
      <c r="AJA241"/>
      <c r="AJB241"/>
      <c r="AJC241"/>
      <c r="AJD241"/>
      <c r="AJE241"/>
      <c r="AJF241"/>
      <c r="AJG241"/>
      <c r="AJH241"/>
      <c r="AJI241"/>
      <c r="AJJ241"/>
      <c r="AJK241"/>
      <c r="AJL241"/>
      <c r="AJM241"/>
      <c r="AJN241"/>
      <c r="AJO241"/>
      <c r="AJP241"/>
      <c r="AJQ241"/>
      <c r="AJR241"/>
      <c r="AJS241"/>
      <c r="AJT241"/>
      <c r="AJU241"/>
      <c r="AJV241"/>
      <c r="AJW241"/>
      <c r="AJX241"/>
      <c r="AJY241"/>
      <c r="AJZ241"/>
      <c r="AKA241"/>
      <c r="AKB241"/>
      <c r="AKC241"/>
      <c r="AKD241"/>
      <c r="AKE241"/>
      <c r="AKF241"/>
      <c r="AKG241"/>
      <c r="AKH241"/>
      <c r="AKI241"/>
      <c r="AKJ241"/>
      <c r="AKK241"/>
      <c r="AKL241"/>
      <c r="AKM241"/>
      <c r="AKN241"/>
      <c r="AKO241"/>
      <c r="AKP241"/>
      <c r="AKQ241"/>
      <c r="AKR241"/>
      <c r="AKS241"/>
      <c r="AKT241"/>
      <c r="AKU241"/>
      <c r="AKV241"/>
      <c r="AKW241"/>
      <c r="AKX241"/>
      <c r="AKY241"/>
      <c r="AKZ241"/>
      <c r="ALA241"/>
      <c r="ALB241"/>
      <c r="ALC241"/>
      <c r="ALD241"/>
      <c r="ALE241"/>
      <c r="ALF241"/>
      <c r="ALG241"/>
      <c r="ALH241"/>
      <c r="ALI241"/>
      <c r="ALJ241"/>
      <c r="ALK241"/>
      <c r="ALL241"/>
      <c r="ALM241"/>
      <c r="ALN241"/>
      <c r="ALO241"/>
      <c r="ALP241"/>
      <c r="ALQ241"/>
      <c r="ALR241"/>
      <c r="ALS241"/>
      <c r="ALT241"/>
      <c r="ALU241"/>
      <c r="ALV241"/>
      <c r="ALW241"/>
      <c r="ALX241"/>
      <c r="ALY241"/>
      <c r="ALZ241"/>
      <c r="AMA241"/>
      <c r="AMB241"/>
      <c r="AMC241"/>
      <c r="AMD241"/>
      <c r="AME241"/>
      <c r="AMF241"/>
      <c r="AMG241"/>
      <c r="AMH241"/>
      <c r="AMI241"/>
      <c r="AMJ241"/>
    </row>
    <row r="242" spans="1:1024">
      <c r="A242" s="701" t="s">
        <v>331</v>
      </c>
      <c r="B242" s="953" t="s">
        <v>339</v>
      </c>
      <c r="C242" s="953"/>
      <c r="D242" s="953"/>
      <c r="E242" s="953"/>
      <c r="F242" s="953"/>
      <c r="G242" s="953"/>
      <c r="H242" s="953"/>
      <c r="I242" s="953"/>
      <c r="J242" s="953"/>
      <c r="K242" s="953"/>
      <c r="L242" s="953"/>
      <c r="M242" s="953"/>
      <c r="N242" s="953"/>
      <c r="O242" s="953"/>
      <c r="P242" s="953"/>
      <c r="Q242" s="953"/>
      <c r="R242" s="953"/>
      <c r="S242" s="953"/>
      <c r="T242" s="953"/>
      <c r="U242" s="953"/>
      <c r="V242" s="953"/>
      <c r="W242" s="953"/>
      <c r="X242" s="953"/>
      <c r="Y242" s="953"/>
      <c r="Z242" s="953"/>
      <c r="AA242" s="953"/>
      <c r="AB242" s="953"/>
      <c r="AC242" s="953"/>
      <c r="AD242" s="953"/>
      <c r="AE242" s="953"/>
      <c r="AF242" s="953"/>
      <c r="AG242" s="953"/>
      <c r="AH242" s="953"/>
      <c r="AI242" s="953"/>
      <c r="AJ242" s="699" t="str">
        <f>AJ148</f>
        <v/>
      </c>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c r="MS242"/>
      <c r="MT242"/>
      <c r="MU242"/>
      <c r="MV242"/>
      <c r="MW242"/>
      <c r="MX242"/>
      <c r="MY242"/>
      <c r="MZ242"/>
      <c r="NA242"/>
      <c r="NB242"/>
      <c r="NC242"/>
      <c r="ND242"/>
      <c r="NE242"/>
      <c r="NF242"/>
      <c r="NG242"/>
      <c r="NH242"/>
      <c r="NI242"/>
      <c r="NJ242"/>
      <c r="NK242"/>
      <c r="NL242"/>
      <c r="NM242"/>
      <c r="NN242"/>
      <c r="NO242"/>
      <c r="NP242"/>
      <c r="NQ242"/>
      <c r="NR242"/>
      <c r="NS242"/>
      <c r="NT242"/>
      <c r="NU242"/>
      <c r="NV242"/>
      <c r="NW242"/>
      <c r="NX242"/>
      <c r="NY242"/>
      <c r="NZ242"/>
      <c r="OA242"/>
      <c r="OB242"/>
      <c r="OC242"/>
      <c r="OD242"/>
      <c r="OE242"/>
      <c r="OF242"/>
      <c r="OG242"/>
      <c r="OH242"/>
      <c r="OI242"/>
      <c r="OJ242"/>
      <c r="OK242"/>
      <c r="OL242"/>
      <c r="OM242"/>
      <c r="ON242"/>
      <c r="OO242"/>
      <c r="OP242"/>
      <c r="OQ242"/>
      <c r="OR242"/>
      <c r="OS242"/>
      <c r="OT242"/>
      <c r="OU242"/>
      <c r="OV242"/>
      <c r="OW242"/>
      <c r="OX242"/>
      <c r="OY242"/>
      <c r="OZ242"/>
      <c r="PA242"/>
      <c r="PB242"/>
      <c r="PC242"/>
      <c r="PD242"/>
      <c r="PE242"/>
      <c r="PF242"/>
      <c r="PG242"/>
      <c r="PH242"/>
      <c r="PI242"/>
      <c r="PJ242"/>
      <c r="PK242"/>
      <c r="PL242"/>
      <c r="PM242"/>
      <c r="PN242"/>
      <c r="PO242"/>
      <c r="PP242"/>
      <c r="PQ242"/>
      <c r="PR242"/>
      <c r="PS242"/>
      <c r="PT242"/>
      <c r="PU242"/>
      <c r="PV242"/>
      <c r="PW242"/>
      <c r="PX242"/>
      <c r="PY242"/>
      <c r="PZ242"/>
      <c r="QA242"/>
      <c r="QB242"/>
      <c r="QC242"/>
      <c r="QD242"/>
      <c r="QE242"/>
      <c r="QF242"/>
      <c r="QG242"/>
      <c r="QH242"/>
      <c r="QI242"/>
      <c r="QJ242"/>
      <c r="QK242"/>
      <c r="QL242"/>
      <c r="QM242"/>
      <c r="QN242"/>
      <c r="QO242"/>
      <c r="QP242"/>
      <c r="QQ242"/>
      <c r="QR242"/>
      <c r="QS242"/>
      <c r="QT242"/>
      <c r="QU242"/>
      <c r="QV242"/>
      <c r="QW242"/>
      <c r="QX242"/>
      <c r="QY242"/>
      <c r="QZ242"/>
      <c r="RA242"/>
      <c r="RB242"/>
      <c r="RC242"/>
      <c r="RD242"/>
      <c r="RE242"/>
      <c r="RF242"/>
      <c r="RG242"/>
      <c r="RH242"/>
      <c r="RI242"/>
      <c r="RJ242"/>
      <c r="RK242"/>
      <c r="RL242"/>
      <c r="RM242"/>
      <c r="RN242"/>
      <c r="RO242"/>
      <c r="RP242"/>
      <c r="RQ242"/>
      <c r="RR242"/>
      <c r="RS242"/>
      <c r="RT242"/>
      <c r="RU242"/>
      <c r="RV242"/>
      <c r="RW242"/>
      <c r="RX242"/>
      <c r="RY242"/>
      <c r="RZ242"/>
      <c r="SA242"/>
      <c r="SB242"/>
      <c r="SC242"/>
      <c r="SD242"/>
      <c r="SE242"/>
      <c r="SF242"/>
      <c r="SG242"/>
      <c r="SH242"/>
      <c r="SI242"/>
      <c r="SJ242"/>
      <c r="SK242"/>
      <c r="SL242"/>
      <c r="SM242"/>
      <c r="SN242"/>
      <c r="SO242"/>
      <c r="SP242"/>
      <c r="SQ242"/>
      <c r="SR242"/>
      <c r="SS242"/>
      <c r="ST242"/>
      <c r="SU242"/>
      <c r="SV242"/>
      <c r="SW242"/>
      <c r="SX242"/>
      <c r="SY242"/>
      <c r="SZ242"/>
      <c r="TA242"/>
      <c r="TB242"/>
      <c r="TC242"/>
      <c r="TD242"/>
      <c r="TE242"/>
      <c r="TF242"/>
      <c r="TG242"/>
      <c r="TH242"/>
      <c r="TI242"/>
      <c r="TJ242"/>
      <c r="TK242"/>
      <c r="TL242"/>
      <c r="TM242"/>
      <c r="TN242"/>
      <c r="TO242"/>
      <c r="TP242"/>
      <c r="TQ242"/>
      <c r="TR242"/>
      <c r="TS242"/>
      <c r="TT242"/>
      <c r="TU242"/>
      <c r="TV242"/>
      <c r="TW242"/>
      <c r="TX242"/>
      <c r="TY242"/>
      <c r="TZ242"/>
      <c r="UA242"/>
      <c r="UB242"/>
      <c r="UC242"/>
      <c r="UD242"/>
      <c r="UE242"/>
      <c r="UF242"/>
      <c r="UG242"/>
      <c r="UH242"/>
      <c r="UI242"/>
      <c r="UJ242"/>
      <c r="UK242"/>
      <c r="UL242"/>
      <c r="UM242"/>
      <c r="UN242"/>
      <c r="UO242"/>
      <c r="UP242"/>
      <c r="UQ242"/>
      <c r="UR242"/>
      <c r="US242"/>
      <c r="UT242"/>
      <c r="UU242"/>
      <c r="UV242"/>
      <c r="UW242"/>
      <c r="UX242"/>
      <c r="UY242"/>
      <c r="UZ242"/>
      <c r="VA242"/>
      <c r="VB242"/>
      <c r="VC242"/>
      <c r="VD242"/>
      <c r="VE242"/>
      <c r="VF242"/>
      <c r="VG242"/>
      <c r="VH242"/>
      <c r="VI242"/>
      <c r="VJ242"/>
      <c r="VK242"/>
      <c r="VL242"/>
      <c r="VM242"/>
      <c r="VN242"/>
      <c r="VO242"/>
      <c r="VP242"/>
      <c r="VQ242"/>
      <c r="VR242"/>
      <c r="VS242"/>
      <c r="VT242"/>
      <c r="VU242"/>
      <c r="VV242"/>
      <c r="VW242"/>
      <c r="VX242"/>
      <c r="VY242"/>
      <c r="VZ242"/>
      <c r="WA242"/>
      <c r="WB242"/>
      <c r="WC242"/>
      <c r="WD242"/>
      <c r="WE242"/>
      <c r="WF242"/>
      <c r="WG242"/>
      <c r="WH242"/>
      <c r="WI242"/>
      <c r="WJ242"/>
      <c r="WK242"/>
      <c r="WL242"/>
      <c r="WM242"/>
      <c r="WN242"/>
      <c r="WO242"/>
      <c r="WP242"/>
      <c r="WQ242"/>
      <c r="WR242"/>
      <c r="WS242"/>
      <c r="WT242"/>
      <c r="WU242"/>
      <c r="WV242"/>
      <c r="WW242"/>
      <c r="WX242"/>
      <c r="WY242"/>
      <c r="WZ242"/>
      <c r="XA242"/>
      <c r="XB242"/>
      <c r="XC242"/>
      <c r="XD242"/>
      <c r="XE242"/>
      <c r="XF242"/>
      <c r="XG242"/>
      <c r="XH242"/>
      <c r="XI242"/>
      <c r="XJ242"/>
      <c r="XK242"/>
      <c r="XL242"/>
      <c r="XM242"/>
      <c r="XN242"/>
      <c r="XO242"/>
      <c r="XP242"/>
      <c r="XQ242"/>
      <c r="XR242"/>
      <c r="XS242"/>
      <c r="XT242"/>
      <c r="XU242"/>
      <c r="XV242"/>
      <c r="XW242"/>
      <c r="XX242"/>
      <c r="XY242"/>
      <c r="XZ242"/>
      <c r="YA242"/>
      <c r="YB242"/>
      <c r="YC242"/>
      <c r="YD242"/>
      <c r="YE242"/>
      <c r="YF242"/>
      <c r="YG242"/>
      <c r="YH242"/>
      <c r="YI242"/>
      <c r="YJ242"/>
      <c r="YK242"/>
      <c r="YL242"/>
      <c r="YM242"/>
      <c r="YN242"/>
      <c r="YO242"/>
      <c r="YP242"/>
      <c r="YQ242"/>
      <c r="YR242"/>
      <c r="YS242"/>
      <c r="YT242"/>
      <c r="YU242"/>
      <c r="YV242"/>
      <c r="YW242"/>
      <c r="YX242"/>
      <c r="YY242"/>
      <c r="YZ242"/>
      <c r="ZA242"/>
      <c r="ZB242"/>
      <c r="ZC242"/>
      <c r="ZD242"/>
      <c r="ZE242"/>
      <c r="ZF242"/>
      <c r="ZG242"/>
      <c r="ZH242"/>
      <c r="ZI242"/>
      <c r="ZJ242"/>
      <c r="ZK242"/>
      <c r="ZL242"/>
      <c r="ZM242"/>
      <c r="ZN242"/>
      <c r="ZO242"/>
      <c r="ZP242"/>
      <c r="ZQ242"/>
      <c r="ZR242"/>
      <c r="ZS242"/>
      <c r="ZT242"/>
      <c r="ZU242"/>
      <c r="ZV242"/>
      <c r="ZW242"/>
      <c r="ZX242"/>
      <c r="ZY242"/>
      <c r="ZZ242"/>
      <c r="AAA242"/>
      <c r="AAB242"/>
      <c r="AAC242"/>
      <c r="AAD242"/>
      <c r="AAE242"/>
      <c r="AAF242"/>
      <c r="AAG242"/>
      <c r="AAH242"/>
      <c r="AAI242"/>
      <c r="AAJ242"/>
      <c r="AAK242"/>
      <c r="AAL242"/>
      <c r="AAM242"/>
      <c r="AAN242"/>
      <c r="AAO242"/>
      <c r="AAP242"/>
      <c r="AAQ242"/>
      <c r="AAR242"/>
      <c r="AAS242"/>
      <c r="AAT242"/>
      <c r="AAU242"/>
      <c r="AAV242"/>
      <c r="AAW242"/>
      <c r="AAX242"/>
      <c r="AAY242"/>
      <c r="AAZ242"/>
      <c r="ABA242"/>
      <c r="ABB242"/>
      <c r="ABC242"/>
      <c r="ABD242"/>
      <c r="ABE242"/>
      <c r="ABF242"/>
      <c r="ABG242"/>
      <c r="ABH242"/>
      <c r="ABI242"/>
      <c r="ABJ242"/>
      <c r="ABK242"/>
      <c r="ABL242"/>
      <c r="ABM242"/>
      <c r="ABN242"/>
      <c r="ABO242"/>
      <c r="ABP242"/>
      <c r="ABQ242"/>
      <c r="ABR242"/>
      <c r="ABS242"/>
      <c r="ABT242"/>
      <c r="ABU242"/>
      <c r="ABV242"/>
      <c r="ABW242"/>
      <c r="ABX242"/>
      <c r="ABY242"/>
      <c r="ABZ242"/>
      <c r="ACA242"/>
      <c r="ACB242"/>
      <c r="ACC242"/>
      <c r="ACD242"/>
      <c r="ACE242"/>
      <c r="ACF242"/>
      <c r="ACG242"/>
      <c r="ACH242"/>
      <c r="ACI242"/>
      <c r="ACJ242"/>
      <c r="ACK242"/>
      <c r="ACL242"/>
      <c r="ACM242"/>
      <c r="ACN242"/>
      <c r="ACO242"/>
      <c r="ACP242"/>
      <c r="ACQ242"/>
      <c r="ACR242"/>
      <c r="ACS242"/>
      <c r="ACT242"/>
      <c r="ACU242"/>
      <c r="ACV242"/>
      <c r="ACW242"/>
      <c r="ACX242"/>
      <c r="ACY242"/>
      <c r="ACZ242"/>
      <c r="ADA242"/>
      <c r="ADB242"/>
      <c r="ADC242"/>
      <c r="ADD242"/>
      <c r="ADE242"/>
      <c r="ADF242"/>
      <c r="ADG242"/>
      <c r="ADH242"/>
      <c r="ADI242"/>
      <c r="ADJ242"/>
      <c r="ADK242"/>
      <c r="ADL242"/>
      <c r="ADM242"/>
      <c r="ADN242"/>
      <c r="ADO242"/>
      <c r="ADP242"/>
      <c r="ADQ242"/>
      <c r="ADR242"/>
      <c r="ADS242"/>
      <c r="ADT242"/>
      <c r="ADU242"/>
      <c r="ADV242"/>
      <c r="ADW242"/>
      <c r="ADX242"/>
      <c r="ADY242"/>
      <c r="ADZ242"/>
      <c r="AEA242"/>
      <c r="AEB242"/>
      <c r="AEC242"/>
      <c r="AED242"/>
      <c r="AEE242"/>
      <c r="AEF242"/>
      <c r="AEG242"/>
      <c r="AEH242"/>
      <c r="AEI242"/>
      <c r="AEJ242"/>
      <c r="AEK242"/>
      <c r="AEL242"/>
      <c r="AEM242"/>
      <c r="AEN242"/>
      <c r="AEO242"/>
      <c r="AEP242"/>
      <c r="AEQ242"/>
      <c r="AER242"/>
      <c r="AES242"/>
      <c r="AET242"/>
      <c r="AEU242"/>
      <c r="AEV242"/>
      <c r="AEW242"/>
      <c r="AEX242"/>
      <c r="AEY242"/>
      <c r="AEZ242"/>
      <c r="AFA242"/>
      <c r="AFB242"/>
      <c r="AFC242"/>
      <c r="AFD242"/>
      <c r="AFE242"/>
      <c r="AFF242"/>
      <c r="AFG242"/>
      <c r="AFH242"/>
      <c r="AFI242"/>
      <c r="AFJ242"/>
      <c r="AFK242"/>
      <c r="AFL242"/>
      <c r="AFM242"/>
      <c r="AFN242"/>
      <c r="AFO242"/>
      <c r="AFP242"/>
      <c r="AFQ242"/>
      <c r="AFR242"/>
      <c r="AFS242"/>
      <c r="AFT242"/>
      <c r="AFU242"/>
      <c r="AFV242"/>
      <c r="AFW242"/>
      <c r="AFX242"/>
      <c r="AFY242"/>
      <c r="AFZ242"/>
      <c r="AGA242"/>
      <c r="AGB242"/>
      <c r="AGC242"/>
      <c r="AGD242"/>
      <c r="AGE242"/>
      <c r="AGF242"/>
      <c r="AGG242"/>
      <c r="AGH242"/>
      <c r="AGI242"/>
      <c r="AGJ242"/>
      <c r="AGK242"/>
      <c r="AGL242"/>
      <c r="AGM242"/>
      <c r="AGN242"/>
      <c r="AGO242"/>
      <c r="AGP242"/>
      <c r="AGQ242"/>
      <c r="AGR242"/>
      <c r="AGS242"/>
      <c r="AGT242"/>
      <c r="AGU242"/>
      <c r="AGV242"/>
      <c r="AGW242"/>
      <c r="AGX242"/>
      <c r="AGY242"/>
      <c r="AGZ242"/>
      <c r="AHA242"/>
      <c r="AHB242"/>
      <c r="AHC242"/>
      <c r="AHD242"/>
      <c r="AHE242"/>
      <c r="AHF242"/>
      <c r="AHG242"/>
      <c r="AHH242"/>
      <c r="AHI242"/>
      <c r="AHJ242"/>
      <c r="AHK242"/>
      <c r="AHL242"/>
      <c r="AHM242"/>
      <c r="AHN242"/>
      <c r="AHO242"/>
      <c r="AHP242"/>
      <c r="AHQ242"/>
      <c r="AHR242"/>
      <c r="AHS242"/>
      <c r="AHT242"/>
      <c r="AHU242"/>
      <c r="AHV242"/>
      <c r="AHW242"/>
      <c r="AHX242"/>
      <c r="AHY242"/>
      <c r="AHZ242"/>
      <c r="AIA242"/>
      <c r="AIB242"/>
      <c r="AIC242"/>
      <c r="AID242"/>
      <c r="AIE242"/>
      <c r="AIF242"/>
      <c r="AIG242"/>
      <c r="AIH242"/>
      <c r="AII242"/>
      <c r="AIJ242"/>
      <c r="AIK242"/>
      <c r="AIL242"/>
      <c r="AIM242"/>
      <c r="AIN242"/>
      <c r="AIO242"/>
      <c r="AIP242"/>
      <c r="AIQ242"/>
      <c r="AIR242"/>
      <c r="AIS242"/>
      <c r="AIT242"/>
      <c r="AIU242"/>
      <c r="AIV242"/>
      <c r="AIW242"/>
      <c r="AIX242"/>
      <c r="AIY242"/>
      <c r="AIZ242"/>
      <c r="AJA242"/>
      <c r="AJB242"/>
      <c r="AJC242"/>
      <c r="AJD242"/>
      <c r="AJE242"/>
      <c r="AJF242"/>
      <c r="AJG242"/>
      <c r="AJH242"/>
      <c r="AJI242"/>
      <c r="AJJ242"/>
      <c r="AJK242"/>
      <c r="AJL242"/>
      <c r="AJM242"/>
      <c r="AJN242"/>
      <c r="AJO242"/>
      <c r="AJP242"/>
      <c r="AJQ242"/>
      <c r="AJR242"/>
      <c r="AJS242"/>
      <c r="AJT242"/>
      <c r="AJU242"/>
      <c r="AJV242"/>
      <c r="AJW242"/>
      <c r="AJX242"/>
      <c r="AJY242"/>
      <c r="AJZ242"/>
      <c r="AKA242"/>
      <c r="AKB242"/>
      <c r="AKC242"/>
      <c r="AKD242"/>
      <c r="AKE242"/>
      <c r="AKF242"/>
      <c r="AKG242"/>
      <c r="AKH242"/>
      <c r="AKI242"/>
      <c r="AKJ242"/>
      <c r="AKK242"/>
      <c r="AKL242"/>
      <c r="AKM242"/>
      <c r="AKN242"/>
      <c r="AKO242"/>
      <c r="AKP242"/>
      <c r="AKQ242"/>
      <c r="AKR242"/>
      <c r="AKS242"/>
      <c r="AKT242"/>
      <c r="AKU242"/>
      <c r="AKV242"/>
      <c r="AKW242"/>
      <c r="AKX242"/>
      <c r="AKY242"/>
      <c r="AKZ242"/>
      <c r="ALA242"/>
      <c r="ALB242"/>
      <c r="ALC242"/>
      <c r="ALD242"/>
      <c r="ALE242"/>
      <c r="ALF242"/>
      <c r="ALG242"/>
      <c r="ALH242"/>
      <c r="ALI242"/>
      <c r="ALJ242"/>
      <c r="ALK242"/>
      <c r="ALL242"/>
      <c r="ALM242"/>
      <c r="ALN242"/>
      <c r="ALO242"/>
      <c r="ALP242"/>
      <c r="ALQ242"/>
      <c r="ALR242"/>
      <c r="ALS242"/>
      <c r="ALT242"/>
      <c r="ALU242"/>
      <c r="ALV242"/>
      <c r="ALW242"/>
      <c r="ALX242"/>
      <c r="ALY242"/>
      <c r="ALZ242"/>
      <c r="AMA242"/>
      <c r="AMB242"/>
      <c r="AMC242"/>
      <c r="AMD242"/>
      <c r="AME242"/>
      <c r="AMF242"/>
      <c r="AMG242"/>
      <c r="AMH242"/>
      <c r="AMI242"/>
      <c r="AMJ242"/>
    </row>
    <row r="244" spans="1:1024">
      <c r="A244" s="938" t="s">
        <v>354</v>
      </c>
      <c r="B244" s="938"/>
      <c r="C244" s="938"/>
      <c r="D244" s="938"/>
      <c r="E244" s="938"/>
      <c r="F244" s="938"/>
      <c r="G244" s="938"/>
      <c r="H244" s="938"/>
      <c r="I244" s="938"/>
      <c r="J244" s="938"/>
      <c r="K244" s="938"/>
      <c r="L244" s="938"/>
      <c r="M244" s="938"/>
      <c r="N244" s="938"/>
      <c r="O244" s="938"/>
      <c r="P244" s="938"/>
      <c r="Q244" s="938"/>
      <c r="R244" s="938"/>
      <c r="S244" s="938"/>
      <c r="T244" s="938"/>
      <c r="U244" s="938"/>
      <c r="V244" s="938"/>
      <c r="W244" s="938"/>
      <c r="X244" s="938"/>
      <c r="Y244" s="938"/>
      <c r="Z244" s="938"/>
      <c r="AA244" s="938"/>
      <c r="AB244" s="938"/>
      <c r="AC244" s="938"/>
      <c r="AD244" s="938"/>
      <c r="AE244" s="938"/>
      <c r="AF244" s="938"/>
      <c r="AG244" s="938"/>
      <c r="AH244" s="938"/>
      <c r="AI244" s="938"/>
      <c r="AJ244" s="938"/>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c r="MS244"/>
      <c r="MT244"/>
      <c r="MU244"/>
      <c r="MV244"/>
      <c r="MW244"/>
      <c r="MX244"/>
      <c r="MY244"/>
      <c r="MZ244"/>
      <c r="NA244"/>
      <c r="NB244"/>
      <c r="NC244"/>
      <c r="ND244"/>
      <c r="NE244"/>
      <c r="NF244"/>
      <c r="NG244"/>
      <c r="NH244"/>
      <c r="NI244"/>
      <c r="NJ244"/>
      <c r="NK244"/>
      <c r="NL244"/>
      <c r="NM244"/>
      <c r="NN244"/>
      <c r="NO244"/>
      <c r="NP244"/>
      <c r="NQ244"/>
      <c r="NR244"/>
      <c r="NS244"/>
      <c r="NT244"/>
      <c r="NU244"/>
      <c r="NV244"/>
      <c r="NW244"/>
      <c r="NX244"/>
      <c r="NY244"/>
      <c r="NZ244"/>
      <c r="OA244"/>
      <c r="OB244"/>
      <c r="OC244"/>
      <c r="OD244"/>
      <c r="OE244"/>
      <c r="OF244"/>
      <c r="OG244"/>
      <c r="OH244"/>
      <c r="OI244"/>
      <c r="OJ244"/>
      <c r="OK244"/>
      <c r="OL244"/>
      <c r="OM244"/>
      <c r="ON244"/>
      <c r="OO244"/>
      <c r="OP244"/>
      <c r="OQ244"/>
      <c r="OR244"/>
      <c r="OS244"/>
      <c r="OT244"/>
      <c r="OU244"/>
      <c r="OV244"/>
      <c r="OW244"/>
      <c r="OX244"/>
      <c r="OY244"/>
      <c r="OZ244"/>
      <c r="PA244"/>
      <c r="PB244"/>
      <c r="PC244"/>
      <c r="PD244"/>
      <c r="PE244"/>
      <c r="PF244"/>
      <c r="PG244"/>
      <c r="PH244"/>
      <c r="PI244"/>
      <c r="PJ244"/>
      <c r="PK244"/>
      <c r="PL244"/>
      <c r="PM244"/>
      <c r="PN244"/>
      <c r="PO244"/>
      <c r="PP244"/>
      <c r="PQ244"/>
      <c r="PR244"/>
      <c r="PS244"/>
      <c r="PT244"/>
      <c r="PU244"/>
      <c r="PV244"/>
      <c r="PW244"/>
      <c r="PX244"/>
      <c r="PY244"/>
      <c r="PZ244"/>
      <c r="QA244"/>
      <c r="QB244"/>
      <c r="QC244"/>
      <c r="QD244"/>
      <c r="QE244"/>
      <c r="QF244"/>
      <c r="QG244"/>
      <c r="QH244"/>
      <c r="QI244"/>
      <c r="QJ244"/>
      <c r="QK244"/>
      <c r="QL244"/>
      <c r="QM244"/>
      <c r="QN244"/>
      <c r="QO244"/>
      <c r="QP244"/>
      <c r="QQ244"/>
      <c r="QR244"/>
      <c r="QS244"/>
      <c r="QT244"/>
      <c r="QU244"/>
      <c r="QV244"/>
      <c r="QW244"/>
      <c r="QX244"/>
      <c r="QY244"/>
      <c r="QZ244"/>
      <c r="RA244"/>
      <c r="RB244"/>
      <c r="RC244"/>
      <c r="RD244"/>
      <c r="RE244"/>
      <c r="RF244"/>
      <c r="RG244"/>
      <c r="RH244"/>
      <c r="RI244"/>
      <c r="RJ244"/>
      <c r="RK244"/>
      <c r="RL244"/>
      <c r="RM244"/>
      <c r="RN244"/>
      <c r="RO244"/>
      <c r="RP244"/>
      <c r="RQ244"/>
      <c r="RR244"/>
      <c r="RS244"/>
      <c r="RT244"/>
      <c r="RU244"/>
      <c r="RV244"/>
      <c r="RW244"/>
      <c r="RX244"/>
      <c r="RY244"/>
      <c r="RZ244"/>
      <c r="SA244"/>
      <c r="SB244"/>
      <c r="SC244"/>
      <c r="SD244"/>
      <c r="SE244"/>
      <c r="SF244"/>
      <c r="SG244"/>
      <c r="SH244"/>
      <c r="SI244"/>
      <c r="SJ244"/>
      <c r="SK244"/>
      <c r="SL244"/>
      <c r="SM244"/>
      <c r="SN244"/>
      <c r="SO244"/>
      <c r="SP244"/>
      <c r="SQ244"/>
      <c r="SR244"/>
      <c r="SS244"/>
      <c r="ST244"/>
      <c r="SU244"/>
      <c r="SV244"/>
      <c r="SW244"/>
      <c r="SX244"/>
      <c r="SY244"/>
      <c r="SZ244"/>
      <c r="TA244"/>
      <c r="TB244"/>
      <c r="TC244"/>
      <c r="TD244"/>
      <c r="TE244"/>
      <c r="TF244"/>
      <c r="TG244"/>
      <c r="TH244"/>
      <c r="TI244"/>
      <c r="TJ244"/>
      <c r="TK244"/>
      <c r="TL244"/>
      <c r="TM244"/>
      <c r="TN244"/>
      <c r="TO244"/>
      <c r="TP244"/>
      <c r="TQ244"/>
      <c r="TR244"/>
      <c r="TS244"/>
      <c r="TT244"/>
      <c r="TU244"/>
      <c r="TV244"/>
      <c r="TW244"/>
      <c r="TX244"/>
      <c r="TY244"/>
      <c r="TZ244"/>
      <c r="UA244"/>
      <c r="UB244"/>
      <c r="UC244"/>
      <c r="UD244"/>
      <c r="UE244"/>
      <c r="UF244"/>
      <c r="UG244"/>
      <c r="UH244"/>
      <c r="UI244"/>
      <c r="UJ244"/>
      <c r="UK244"/>
      <c r="UL244"/>
      <c r="UM244"/>
      <c r="UN244"/>
      <c r="UO244"/>
      <c r="UP244"/>
      <c r="UQ244"/>
      <c r="UR244"/>
      <c r="US244"/>
      <c r="UT244"/>
      <c r="UU244"/>
      <c r="UV244"/>
      <c r="UW244"/>
      <c r="UX244"/>
      <c r="UY244"/>
      <c r="UZ244"/>
      <c r="VA244"/>
      <c r="VB244"/>
      <c r="VC244"/>
      <c r="VD244"/>
      <c r="VE244"/>
      <c r="VF244"/>
      <c r="VG244"/>
      <c r="VH244"/>
      <c r="VI244"/>
      <c r="VJ244"/>
      <c r="VK244"/>
      <c r="VL244"/>
      <c r="VM244"/>
      <c r="VN244"/>
      <c r="VO244"/>
      <c r="VP244"/>
      <c r="VQ244"/>
      <c r="VR244"/>
      <c r="VS244"/>
      <c r="VT244"/>
      <c r="VU244"/>
      <c r="VV244"/>
      <c r="VW244"/>
      <c r="VX244"/>
      <c r="VY244"/>
      <c r="VZ244"/>
      <c r="WA244"/>
      <c r="WB244"/>
      <c r="WC244"/>
      <c r="WD244"/>
      <c r="WE244"/>
      <c r="WF244"/>
      <c r="WG244"/>
      <c r="WH244"/>
      <c r="WI244"/>
      <c r="WJ244"/>
      <c r="WK244"/>
      <c r="WL244"/>
      <c r="WM244"/>
      <c r="WN244"/>
      <c r="WO244"/>
      <c r="WP244"/>
      <c r="WQ244"/>
      <c r="WR244"/>
      <c r="WS244"/>
      <c r="WT244"/>
      <c r="WU244"/>
      <c r="WV244"/>
      <c r="WW244"/>
      <c r="WX244"/>
      <c r="WY244"/>
      <c r="WZ244"/>
      <c r="XA244"/>
      <c r="XB244"/>
      <c r="XC244"/>
      <c r="XD244"/>
      <c r="XE244"/>
      <c r="XF244"/>
      <c r="XG244"/>
      <c r="XH244"/>
      <c r="XI244"/>
      <c r="XJ244"/>
      <c r="XK244"/>
      <c r="XL244"/>
      <c r="XM244"/>
      <c r="XN244"/>
      <c r="XO244"/>
      <c r="XP244"/>
      <c r="XQ244"/>
      <c r="XR244"/>
      <c r="XS244"/>
      <c r="XT244"/>
      <c r="XU244"/>
      <c r="XV244"/>
      <c r="XW244"/>
      <c r="XX244"/>
      <c r="XY244"/>
      <c r="XZ244"/>
      <c r="YA244"/>
      <c r="YB244"/>
      <c r="YC244"/>
      <c r="YD244"/>
      <c r="YE244"/>
      <c r="YF244"/>
      <c r="YG244"/>
      <c r="YH244"/>
      <c r="YI244"/>
      <c r="YJ244"/>
      <c r="YK244"/>
      <c r="YL244"/>
      <c r="YM244"/>
      <c r="YN244"/>
      <c r="YO244"/>
      <c r="YP244"/>
      <c r="YQ244"/>
      <c r="YR244"/>
      <c r="YS244"/>
      <c r="YT244"/>
      <c r="YU244"/>
      <c r="YV244"/>
      <c r="YW244"/>
      <c r="YX244"/>
      <c r="YY244"/>
      <c r="YZ244"/>
      <c r="ZA244"/>
      <c r="ZB244"/>
      <c r="ZC244"/>
      <c r="ZD244"/>
      <c r="ZE244"/>
      <c r="ZF244"/>
      <c r="ZG244"/>
      <c r="ZH244"/>
      <c r="ZI244"/>
      <c r="ZJ244"/>
      <c r="ZK244"/>
      <c r="ZL244"/>
      <c r="ZM244"/>
      <c r="ZN244"/>
      <c r="ZO244"/>
      <c r="ZP244"/>
      <c r="ZQ244"/>
      <c r="ZR244"/>
      <c r="ZS244"/>
      <c r="ZT244"/>
      <c r="ZU244"/>
      <c r="ZV244"/>
      <c r="ZW244"/>
      <c r="ZX244"/>
      <c r="ZY244"/>
      <c r="ZZ244"/>
      <c r="AAA244"/>
      <c r="AAB244"/>
      <c r="AAC244"/>
      <c r="AAD244"/>
      <c r="AAE244"/>
      <c r="AAF244"/>
      <c r="AAG244"/>
      <c r="AAH244"/>
      <c r="AAI244"/>
      <c r="AAJ244"/>
      <c r="AAK244"/>
      <c r="AAL244"/>
      <c r="AAM244"/>
      <c r="AAN244"/>
      <c r="AAO244"/>
      <c r="AAP244"/>
      <c r="AAQ244"/>
      <c r="AAR244"/>
      <c r="AAS244"/>
      <c r="AAT244"/>
      <c r="AAU244"/>
      <c r="AAV244"/>
      <c r="AAW244"/>
      <c r="AAX244"/>
      <c r="AAY244"/>
      <c r="AAZ244"/>
      <c r="ABA244"/>
      <c r="ABB244"/>
      <c r="ABC244"/>
      <c r="ABD244"/>
      <c r="ABE244"/>
      <c r="ABF244"/>
      <c r="ABG244"/>
      <c r="ABH244"/>
      <c r="ABI244"/>
      <c r="ABJ244"/>
      <c r="ABK244"/>
      <c r="ABL244"/>
      <c r="ABM244"/>
      <c r="ABN244"/>
      <c r="ABO244"/>
      <c r="ABP244"/>
      <c r="ABQ244"/>
      <c r="ABR244"/>
      <c r="ABS244"/>
      <c r="ABT244"/>
      <c r="ABU244"/>
      <c r="ABV244"/>
      <c r="ABW244"/>
      <c r="ABX244"/>
      <c r="ABY244"/>
      <c r="ABZ244"/>
      <c r="ACA244"/>
      <c r="ACB244"/>
      <c r="ACC244"/>
      <c r="ACD244"/>
      <c r="ACE244"/>
      <c r="ACF244"/>
      <c r="ACG244"/>
      <c r="ACH244"/>
      <c r="ACI244"/>
      <c r="ACJ244"/>
      <c r="ACK244"/>
      <c r="ACL244"/>
      <c r="ACM244"/>
      <c r="ACN244"/>
      <c r="ACO244"/>
      <c r="ACP244"/>
      <c r="ACQ244"/>
      <c r="ACR244"/>
      <c r="ACS244"/>
      <c r="ACT244"/>
      <c r="ACU244"/>
      <c r="ACV244"/>
      <c r="ACW244"/>
      <c r="ACX244"/>
      <c r="ACY244"/>
      <c r="ACZ244"/>
      <c r="ADA244"/>
      <c r="ADB244"/>
      <c r="ADC244"/>
      <c r="ADD244"/>
      <c r="ADE244"/>
      <c r="ADF244"/>
      <c r="ADG244"/>
      <c r="ADH244"/>
      <c r="ADI244"/>
      <c r="ADJ244"/>
      <c r="ADK244"/>
      <c r="ADL244"/>
      <c r="ADM244"/>
      <c r="ADN244"/>
      <c r="ADO244"/>
      <c r="ADP244"/>
      <c r="ADQ244"/>
      <c r="ADR244"/>
      <c r="ADS244"/>
      <c r="ADT244"/>
      <c r="ADU244"/>
      <c r="ADV244"/>
      <c r="ADW244"/>
      <c r="ADX244"/>
      <c r="ADY244"/>
      <c r="ADZ244"/>
      <c r="AEA244"/>
      <c r="AEB244"/>
      <c r="AEC244"/>
      <c r="AED244"/>
      <c r="AEE244"/>
      <c r="AEF244"/>
      <c r="AEG244"/>
      <c r="AEH244"/>
      <c r="AEI244"/>
      <c r="AEJ244"/>
      <c r="AEK244"/>
      <c r="AEL244"/>
      <c r="AEM244"/>
      <c r="AEN244"/>
      <c r="AEO244"/>
      <c r="AEP244"/>
      <c r="AEQ244"/>
      <c r="AER244"/>
      <c r="AES244"/>
      <c r="AET244"/>
      <c r="AEU244"/>
      <c r="AEV244"/>
      <c r="AEW244"/>
      <c r="AEX244"/>
      <c r="AEY244"/>
      <c r="AEZ244"/>
      <c r="AFA244"/>
      <c r="AFB244"/>
      <c r="AFC244"/>
      <c r="AFD244"/>
      <c r="AFE244"/>
      <c r="AFF244"/>
      <c r="AFG244"/>
      <c r="AFH244"/>
      <c r="AFI244"/>
      <c r="AFJ244"/>
      <c r="AFK244"/>
      <c r="AFL244"/>
      <c r="AFM244"/>
      <c r="AFN244"/>
      <c r="AFO244"/>
      <c r="AFP244"/>
      <c r="AFQ244"/>
      <c r="AFR244"/>
      <c r="AFS244"/>
      <c r="AFT244"/>
      <c r="AFU244"/>
      <c r="AFV244"/>
      <c r="AFW244"/>
      <c r="AFX244"/>
      <c r="AFY244"/>
      <c r="AFZ244"/>
      <c r="AGA244"/>
      <c r="AGB244"/>
      <c r="AGC244"/>
      <c r="AGD244"/>
      <c r="AGE244"/>
      <c r="AGF244"/>
      <c r="AGG244"/>
      <c r="AGH244"/>
      <c r="AGI244"/>
      <c r="AGJ244"/>
      <c r="AGK244"/>
      <c r="AGL244"/>
      <c r="AGM244"/>
      <c r="AGN244"/>
      <c r="AGO244"/>
      <c r="AGP244"/>
      <c r="AGQ244"/>
      <c r="AGR244"/>
      <c r="AGS244"/>
      <c r="AGT244"/>
      <c r="AGU244"/>
      <c r="AGV244"/>
      <c r="AGW244"/>
      <c r="AGX244"/>
      <c r="AGY244"/>
      <c r="AGZ244"/>
      <c r="AHA244"/>
      <c r="AHB244"/>
      <c r="AHC244"/>
      <c r="AHD244"/>
      <c r="AHE244"/>
      <c r="AHF244"/>
      <c r="AHG244"/>
      <c r="AHH244"/>
      <c r="AHI244"/>
      <c r="AHJ244"/>
      <c r="AHK244"/>
      <c r="AHL244"/>
      <c r="AHM244"/>
      <c r="AHN244"/>
      <c r="AHO244"/>
      <c r="AHP244"/>
      <c r="AHQ244"/>
      <c r="AHR244"/>
      <c r="AHS244"/>
      <c r="AHT244"/>
      <c r="AHU244"/>
      <c r="AHV244"/>
      <c r="AHW244"/>
      <c r="AHX244"/>
      <c r="AHY244"/>
      <c r="AHZ244"/>
      <c r="AIA244"/>
      <c r="AIB244"/>
      <c r="AIC244"/>
      <c r="AID244"/>
      <c r="AIE244"/>
      <c r="AIF244"/>
      <c r="AIG244"/>
      <c r="AIH244"/>
      <c r="AII244"/>
      <c r="AIJ244"/>
      <c r="AIK244"/>
      <c r="AIL244"/>
      <c r="AIM244"/>
      <c r="AIN244"/>
      <c r="AIO244"/>
      <c r="AIP244"/>
      <c r="AIQ244"/>
      <c r="AIR244"/>
      <c r="AIS244"/>
      <c r="AIT244"/>
      <c r="AIU244"/>
      <c r="AIV244"/>
      <c r="AIW244"/>
      <c r="AIX244"/>
      <c r="AIY244"/>
      <c r="AIZ244"/>
      <c r="AJA244"/>
      <c r="AJB244"/>
      <c r="AJC244"/>
      <c r="AJD244"/>
      <c r="AJE244"/>
      <c r="AJF244"/>
      <c r="AJG244"/>
      <c r="AJH244"/>
      <c r="AJI244"/>
      <c r="AJJ244"/>
      <c r="AJK244"/>
      <c r="AJL244"/>
      <c r="AJM244"/>
      <c r="AJN244"/>
      <c r="AJO244"/>
      <c r="AJP244"/>
      <c r="AJQ244"/>
      <c r="AJR244"/>
      <c r="AJS244"/>
      <c r="AJT244"/>
      <c r="AJU244"/>
      <c r="AJV244"/>
      <c r="AJW244"/>
      <c r="AJX244"/>
      <c r="AJY244"/>
      <c r="AJZ244"/>
      <c r="AKA244"/>
      <c r="AKB244"/>
      <c r="AKC244"/>
      <c r="AKD244"/>
      <c r="AKE244"/>
      <c r="AKF244"/>
      <c r="AKG244"/>
      <c r="AKH244"/>
      <c r="AKI244"/>
      <c r="AKJ244"/>
      <c r="AKK244"/>
      <c r="AKL244"/>
      <c r="AKM244"/>
      <c r="AKN244"/>
      <c r="AKO244"/>
      <c r="AKP244"/>
      <c r="AKQ244"/>
      <c r="AKR244"/>
      <c r="AKS244"/>
      <c r="AKT244"/>
      <c r="AKU244"/>
      <c r="AKV244"/>
      <c r="AKW244"/>
      <c r="AKX244"/>
      <c r="AKY244"/>
      <c r="AKZ244"/>
      <c r="ALA244"/>
      <c r="ALB244"/>
      <c r="ALC244"/>
      <c r="ALD244"/>
      <c r="ALE244"/>
      <c r="ALF244"/>
      <c r="ALG244"/>
      <c r="ALH244"/>
      <c r="ALI244"/>
      <c r="ALJ244"/>
      <c r="ALK244"/>
      <c r="ALL244"/>
      <c r="ALM244"/>
      <c r="ALN244"/>
      <c r="ALO244"/>
      <c r="ALP244"/>
      <c r="ALQ244"/>
      <c r="ALR244"/>
      <c r="ALS244"/>
      <c r="ALT244"/>
      <c r="ALU244"/>
      <c r="ALV244"/>
      <c r="ALW244"/>
      <c r="ALX244"/>
      <c r="ALY244"/>
      <c r="ALZ244"/>
      <c r="AMA244"/>
      <c r="AMB244"/>
      <c r="AMC244"/>
      <c r="AMD244"/>
      <c r="AME244"/>
      <c r="AMF244"/>
      <c r="AMG244"/>
      <c r="AMH244"/>
      <c r="AMI244"/>
      <c r="AMJ244"/>
    </row>
    <row r="245" spans="1:1024" ht="27" customHeight="1">
      <c r="A245" s="702"/>
      <c r="B245" s="783" t="s">
        <v>355</v>
      </c>
      <c r="C245" s="783"/>
      <c r="D245" s="783"/>
      <c r="E245" s="783"/>
      <c r="F245" s="783"/>
      <c r="G245" s="783"/>
      <c r="H245" s="783"/>
      <c r="I245" s="783"/>
      <c r="J245" s="783"/>
      <c r="K245" s="783"/>
      <c r="L245" s="783"/>
      <c r="M245" s="783"/>
      <c r="N245" s="783"/>
      <c r="O245" s="783"/>
      <c r="P245" s="783"/>
      <c r="Q245" s="783"/>
      <c r="R245" s="783"/>
      <c r="S245" s="783"/>
      <c r="T245" s="783"/>
      <c r="U245" s="783"/>
      <c r="V245" s="783"/>
      <c r="W245" s="783"/>
      <c r="X245" s="783"/>
      <c r="Y245" s="783"/>
      <c r="Z245" s="783"/>
      <c r="AA245" s="783"/>
      <c r="AB245" s="783"/>
      <c r="AC245" s="783"/>
      <c r="AD245" s="783"/>
      <c r="AE245" s="783"/>
      <c r="AF245" s="783"/>
      <c r="AG245" s="783"/>
      <c r="AH245" s="783"/>
      <c r="AI245" s="783"/>
      <c r="AJ245" s="699" t="str">
        <f>AJ164</f>
        <v>○</v>
      </c>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c r="MS245"/>
      <c r="MT245"/>
      <c r="MU245"/>
      <c r="MV245"/>
      <c r="MW245"/>
      <c r="MX245"/>
      <c r="MY245"/>
      <c r="MZ245"/>
      <c r="NA245"/>
      <c r="NB245"/>
      <c r="NC245"/>
      <c r="ND245"/>
      <c r="NE245"/>
      <c r="NF245"/>
      <c r="NG245"/>
      <c r="NH245"/>
      <c r="NI245"/>
      <c r="NJ245"/>
      <c r="NK245"/>
      <c r="NL245"/>
      <c r="NM245"/>
      <c r="NN245"/>
      <c r="NO245"/>
      <c r="NP245"/>
      <c r="NQ245"/>
      <c r="NR245"/>
      <c r="NS245"/>
      <c r="NT245"/>
      <c r="NU245"/>
      <c r="NV245"/>
      <c r="NW245"/>
      <c r="NX245"/>
      <c r="NY245"/>
      <c r="NZ245"/>
      <c r="OA245"/>
      <c r="OB245"/>
      <c r="OC245"/>
      <c r="OD245"/>
      <c r="OE245"/>
      <c r="OF245"/>
      <c r="OG245"/>
      <c r="OH245"/>
      <c r="OI245"/>
      <c r="OJ245"/>
      <c r="OK245"/>
      <c r="OL245"/>
      <c r="OM245"/>
      <c r="ON245"/>
      <c r="OO245"/>
      <c r="OP245"/>
      <c r="OQ245"/>
      <c r="OR245"/>
      <c r="OS245"/>
      <c r="OT245"/>
      <c r="OU245"/>
      <c r="OV245"/>
      <c r="OW245"/>
      <c r="OX245"/>
      <c r="OY245"/>
      <c r="OZ245"/>
      <c r="PA245"/>
      <c r="PB245"/>
      <c r="PC245"/>
      <c r="PD245"/>
      <c r="PE245"/>
      <c r="PF245"/>
      <c r="PG245"/>
      <c r="PH245"/>
      <c r="PI245"/>
      <c r="PJ245"/>
      <c r="PK245"/>
      <c r="PL245"/>
      <c r="PM245"/>
      <c r="PN245"/>
      <c r="PO245"/>
      <c r="PP245"/>
      <c r="PQ245"/>
      <c r="PR245"/>
      <c r="PS245"/>
      <c r="PT245"/>
      <c r="PU245"/>
      <c r="PV245"/>
      <c r="PW245"/>
      <c r="PX245"/>
      <c r="PY245"/>
      <c r="PZ245"/>
      <c r="QA245"/>
      <c r="QB245"/>
      <c r="QC245"/>
      <c r="QD245"/>
      <c r="QE245"/>
      <c r="QF245"/>
      <c r="QG245"/>
      <c r="QH245"/>
      <c r="QI245"/>
      <c r="QJ245"/>
      <c r="QK245"/>
      <c r="QL245"/>
      <c r="QM245"/>
      <c r="QN245"/>
      <c r="QO245"/>
      <c r="QP245"/>
      <c r="QQ245"/>
      <c r="QR245"/>
      <c r="QS245"/>
      <c r="QT245"/>
      <c r="QU245"/>
      <c r="QV245"/>
      <c r="QW245"/>
      <c r="QX245"/>
      <c r="QY245"/>
      <c r="QZ245"/>
      <c r="RA245"/>
      <c r="RB245"/>
      <c r="RC245"/>
      <c r="RD245"/>
      <c r="RE245"/>
      <c r="RF245"/>
      <c r="RG245"/>
      <c r="RH245"/>
      <c r="RI245"/>
      <c r="RJ245"/>
      <c r="RK245"/>
      <c r="RL245"/>
      <c r="RM245"/>
      <c r="RN245"/>
      <c r="RO245"/>
      <c r="RP245"/>
      <c r="RQ245"/>
      <c r="RR245"/>
      <c r="RS245"/>
      <c r="RT245"/>
      <c r="RU245"/>
      <c r="RV245"/>
      <c r="RW245"/>
      <c r="RX245"/>
      <c r="RY245"/>
      <c r="RZ245"/>
      <c r="SA245"/>
      <c r="SB245"/>
      <c r="SC245"/>
      <c r="SD245"/>
      <c r="SE245"/>
      <c r="SF245"/>
      <c r="SG245"/>
      <c r="SH245"/>
      <c r="SI245"/>
      <c r="SJ245"/>
      <c r="SK245"/>
      <c r="SL245"/>
      <c r="SM245"/>
      <c r="SN245"/>
      <c r="SO245"/>
      <c r="SP245"/>
      <c r="SQ245"/>
      <c r="SR245"/>
      <c r="SS245"/>
      <c r="ST245"/>
      <c r="SU245"/>
      <c r="SV245"/>
      <c r="SW245"/>
      <c r="SX245"/>
      <c r="SY245"/>
      <c r="SZ245"/>
      <c r="TA245"/>
      <c r="TB245"/>
      <c r="TC245"/>
      <c r="TD245"/>
      <c r="TE245"/>
      <c r="TF245"/>
      <c r="TG245"/>
      <c r="TH245"/>
      <c r="TI245"/>
      <c r="TJ245"/>
      <c r="TK245"/>
      <c r="TL245"/>
      <c r="TM245"/>
      <c r="TN245"/>
      <c r="TO245"/>
      <c r="TP245"/>
      <c r="TQ245"/>
      <c r="TR245"/>
      <c r="TS245"/>
      <c r="TT245"/>
      <c r="TU245"/>
      <c r="TV245"/>
      <c r="TW245"/>
      <c r="TX245"/>
      <c r="TY245"/>
      <c r="TZ245"/>
      <c r="UA245"/>
      <c r="UB245"/>
      <c r="UC245"/>
      <c r="UD245"/>
      <c r="UE245"/>
      <c r="UF245"/>
      <c r="UG245"/>
      <c r="UH245"/>
      <c r="UI245"/>
      <c r="UJ245"/>
      <c r="UK245"/>
      <c r="UL245"/>
      <c r="UM245"/>
      <c r="UN245"/>
      <c r="UO245"/>
      <c r="UP245"/>
      <c r="UQ245"/>
      <c r="UR245"/>
      <c r="US245"/>
      <c r="UT245"/>
      <c r="UU245"/>
      <c r="UV245"/>
      <c r="UW245"/>
      <c r="UX245"/>
      <c r="UY245"/>
      <c r="UZ245"/>
      <c r="VA245"/>
      <c r="VB245"/>
      <c r="VC245"/>
      <c r="VD245"/>
      <c r="VE245"/>
      <c r="VF245"/>
      <c r="VG245"/>
      <c r="VH245"/>
      <c r="VI245"/>
      <c r="VJ245"/>
      <c r="VK245"/>
      <c r="VL245"/>
      <c r="VM245"/>
      <c r="VN245"/>
      <c r="VO245"/>
      <c r="VP245"/>
      <c r="VQ245"/>
      <c r="VR245"/>
      <c r="VS245"/>
      <c r="VT245"/>
      <c r="VU245"/>
      <c r="VV245"/>
      <c r="VW245"/>
      <c r="VX245"/>
      <c r="VY245"/>
      <c r="VZ245"/>
      <c r="WA245"/>
      <c r="WB245"/>
      <c r="WC245"/>
      <c r="WD245"/>
      <c r="WE245"/>
      <c r="WF245"/>
      <c r="WG245"/>
      <c r="WH245"/>
      <c r="WI245"/>
      <c r="WJ245"/>
      <c r="WK245"/>
      <c r="WL245"/>
      <c r="WM245"/>
      <c r="WN245"/>
      <c r="WO245"/>
      <c r="WP245"/>
      <c r="WQ245"/>
      <c r="WR245"/>
      <c r="WS245"/>
      <c r="WT245"/>
      <c r="WU245"/>
      <c r="WV245"/>
      <c r="WW245"/>
      <c r="WX245"/>
      <c r="WY245"/>
      <c r="WZ245"/>
      <c r="XA245"/>
      <c r="XB245"/>
      <c r="XC245"/>
      <c r="XD245"/>
      <c r="XE245"/>
      <c r="XF245"/>
      <c r="XG245"/>
      <c r="XH245"/>
      <c r="XI245"/>
      <c r="XJ245"/>
      <c r="XK245"/>
      <c r="XL245"/>
      <c r="XM245"/>
      <c r="XN245"/>
      <c r="XO245"/>
      <c r="XP245"/>
      <c r="XQ245"/>
      <c r="XR245"/>
      <c r="XS245"/>
      <c r="XT245"/>
      <c r="XU245"/>
      <c r="XV245"/>
      <c r="XW245"/>
      <c r="XX245"/>
      <c r="XY245"/>
      <c r="XZ245"/>
      <c r="YA245"/>
      <c r="YB245"/>
      <c r="YC245"/>
      <c r="YD245"/>
      <c r="YE245"/>
      <c r="YF245"/>
      <c r="YG245"/>
      <c r="YH245"/>
      <c r="YI245"/>
      <c r="YJ245"/>
      <c r="YK245"/>
      <c r="YL245"/>
      <c r="YM245"/>
      <c r="YN245"/>
      <c r="YO245"/>
      <c r="YP245"/>
      <c r="YQ245"/>
      <c r="YR245"/>
      <c r="YS245"/>
      <c r="YT245"/>
      <c r="YU245"/>
      <c r="YV245"/>
      <c r="YW245"/>
      <c r="YX245"/>
      <c r="YY245"/>
      <c r="YZ245"/>
      <c r="ZA245"/>
      <c r="ZB245"/>
      <c r="ZC245"/>
      <c r="ZD245"/>
      <c r="ZE245"/>
      <c r="ZF245"/>
      <c r="ZG245"/>
      <c r="ZH245"/>
      <c r="ZI245"/>
      <c r="ZJ245"/>
      <c r="ZK245"/>
      <c r="ZL245"/>
      <c r="ZM245"/>
      <c r="ZN245"/>
      <c r="ZO245"/>
      <c r="ZP245"/>
      <c r="ZQ245"/>
      <c r="ZR245"/>
      <c r="ZS245"/>
      <c r="ZT245"/>
      <c r="ZU245"/>
      <c r="ZV245"/>
      <c r="ZW245"/>
      <c r="ZX245"/>
      <c r="ZY245"/>
      <c r="ZZ245"/>
      <c r="AAA245"/>
      <c r="AAB245"/>
      <c r="AAC245"/>
      <c r="AAD245"/>
      <c r="AAE245"/>
      <c r="AAF245"/>
      <c r="AAG245"/>
      <c r="AAH245"/>
      <c r="AAI245"/>
      <c r="AAJ245"/>
      <c r="AAK245"/>
      <c r="AAL245"/>
      <c r="AAM245"/>
      <c r="AAN245"/>
      <c r="AAO245"/>
      <c r="AAP245"/>
      <c r="AAQ245"/>
      <c r="AAR245"/>
      <c r="AAS245"/>
      <c r="AAT245"/>
      <c r="AAU245"/>
      <c r="AAV245"/>
      <c r="AAW245"/>
      <c r="AAX245"/>
      <c r="AAY245"/>
      <c r="AAZ245"/>
      <c r="ABA245"/>
      <c r="ABB245"/>
      <c r="ABC245"/>
      <c r="ABD245"/>
      <c r="ABE245"/>
      <c r="ABF245"/>
      <c r="ABG245"/>
      <c r="ABH245"/>
      <c r="ABI245"/>
      <c r="ABJ245"/>
      <c r="ABK245"/>
      <c r="ABL245"/>
      <c r="ABM245"/>
      <c r="ABN245"/>
      <c r="ABO245"/>
      <c r="ABP245"/>
      <c r="ABQ245"/>
      <c r="ABR245"/>
      <c r="ABS245"/>
      <c r="ABT245"/>
      <c r="ABU245"/>
      <c r="ABV245"/>
      <c r="ABW245"/>
      <c r="ABX245"/>
      <c r="ABY245"/>
      <c r="ABZ245"/>
      <c r="ACA245"/>
      <c r="ACB245"/>
      <c r="ACC245"/>
      <c r="ACD245"/>
      <c r="ACE245"/>
      <c r="ACF245"/>
      <c r="ACG245"/>
      <c r="ACH245"/>
      <c r="ACI245"/>
      <c r="ACJ245"/>
      <c r="ACK245"/>
      <c r="ACL245"/>
      <c r="ACM245"/>
      <c r="ACN245"/>
      <c r="ACO245"/>
      <c r="ACP245"/>
      <c r="ACQ245"/>
      <c r="ACR245"/>
      <c r="ACS245"/>
      <c r="ACT245"/>
      <c r="ACU245"/>
      <c r="ACV245"/>
      <c r="ACW245"/>
      <c r="ACX245"/>
      <c r="ACY245"/>
      <c r="ACZ245"/>
      <c r="ADA245"/>
      <c r="ADB245"/>
      <c r="ADC245"/>
      <c r="ADD245"/>
      <c r="ADE245"/>
      <c r="ADF245"/>
      <c r="ADG245"/>
      <c r="ADH245"/>
      <c r="ADI245"/>
      <c r="ADJ245"/>
      <c r="ADK245"/>
      <c r="ADL245"/>
      <c r="ADM245"/>
      <c r="ADN245"/>
      <c r="ADO245"/>
      <c r="ADP245"/>
      <c r="ADQ245"/>
      <c r="ADR245"/>
      <c r="ADS245"/>
      <c r="ADT245"/>
      <c r="ADU245"/>
      <c r="ADV245"/>
      <c r="ADW245"/>
      <c r="ADX245"/>
      <c r="ADY245"/>
      <c r="ADZ245"/>
      <c r="AEA245"/>
      <c r="AEB245"/>
      <c r="AEC245"/>
      <c r="AED245"/>
      <c r="AEE245"/>
      <c r="AEF245"/>
      <c r="AEG245"/>
      <c r="AEH245"/>
      <c r="AEI245"/>
      <c r="AEJ245"/>
      <c r="AEK245"/>
      <c r="AEL245"/>
      <c r="AEM245"/>
      <c r="AEN245"/>
      <c r="AEO245"/>
      <c r="AEP245"/>
      <c r="AEQ245"/>
      <c r="AER245"/>
      <c r="AES245"/>
      <c r="AET245"/>
      <c r="AEU245"/>
      <c r="AEV245"/>
      <c r="AEW245"/>
      <c r="AEX245"/>
      <c r="AEY245"/>
      <c r="AEZ245"/>
      <c r="AFA245"/>
      <c r="AFB245"/>
      <c r="AFC245"/>
      <c r="AFD245"/>
      <c r="AFE245"/>
      <c r="AFF245"/>
      <c r="AFG245"/>
      <c r="AFH245"/>
      <c r="AFI245"/>
      <c r="AFJ245"/>
      <c r="AFK245"/>
      <c r="AFL245"/>
      <c r="AFM245"/>
      <c r="AFN245"/>
      <c r="AFO245"/>
      <c r="AFP245"/>
      <c r="AFQ245"/>
      <c r="AFR245"/>
      <c r="AFS245"/>
      <c r="AFT245"/>
      <c r="AFU245"/>
      <c r="AFV245"/>
      <c r="AFW245"/>
      <c r="AFX245"/>
      <c r="AFY245"/>
      <c r="AFZ245"/>
      <c r="AGA245"/>
      <c r="AGB245"/>
      <c r="AGC245"/>
      <c r="AGD245"/>
      <c r="AGE245"/>
      <c r="AGF245"/>
      <c r="AGG245"/>
      <c r="AGH245"/>
      <c r="AGI245"/>
      <c r="AGJ245"/>
      <c r="AGK245"/>
      <c r="AGL245"/>
      <c r="AGM245"/>
      <c r="AGN245"/>
      <c r="AGO245"/>
      <c r="AGP245"/>
      <c r="AGQ245"/>
      <c r="AGR245"/>
      <c r="AGS245"/>
      <c r="AGT245"/>
      <c r="AGU245"/>
      <c r="AGV245"/>
      <c r="AGW245"/>
      <c r="AGX245"/>
      <c r="AGY245"/>
      <c r="AGZ245"/>
      <c r="AHA245"/>
      <c r="AHB245"/>
      <c r="AHC245"/>
      <c r="AHD245"/>
      <c r="AHE245"/>
      <c r="AHF245"/>
      <c r="AHG245"/>
      <c r="AHH245"/>
      <c r="AHI245"/>
      <c r="AHJ245"/>
      <c r="AHK245"/>
      <c r="AHL245"/>
      <c r="AHM245"/>
      <c r="AHN245"/>
      <c r="AHO245"/>
      <c r="AHP245"/>
      <c r="AHQ245"/>
      <c r="AHR245"/>
      <c r="AHS245"/>
      <c r="AHT245"/>
      <c r="AHU245"/>
      <c r="AHV245"/>
      <c r="AHW245"/>
      <c r="AHX245"/>
      <c r="AHY245"/>
      <c r="AHZ245"/>
      <c r="AIA245"/>
      <c r="AIB245"/>
      <c r="AIC245"/>
      <c r="AID245"/>
      <c r="AIE245"/>
      <c r="AIF245"/>
      <c r="AIG245"/>
      <c r="AIH245"/>
      <c r="AII245"/>
      <c r="AIJ245"/>
      <c r="AIK245"/>
      <c r="AIL245"/>
      <c r="AIM245"/>
      <c r="AIN245"/>
      <c r="AIO245"/>
      <c r="AIP245"/>
      <c r="AIQ245"/>
      <c r="AIR245"/>
      <c r="AIS245"/>
      <c r="AIT245"/>
      <c r="AIU245"/>
      <c r="AIV245"/>
      <c r="AIW245"/>
      <c r="AIX245"/>
      <c r="AIY245"/>
      <c r="AIZ245"/>
      <c r="AJA245"/>
      <c r="AJB245"/>
      <c r="AJC245"/>
      <c r="AJD245"/>
      <c r="AJE245"/>
      <c r="AJF245"/>
      <c r="AJG245"/>
      <c r="AJH245"/>
      <c r="AJI245"/>
      <c r="AJJ245"/>
      <c r="AJK245"/>
      <c r="AJL245"/>
      <c r="AJM245"/>
      <c r="AJN245"/>
      <c r="AJO245"/>
      <c r="AJP245"/>
      <c r="AJQ245"/>
      <c r="AJR245"/>
      <c r="AJS245"/>
      <c r="AJT245"/>
      <c r="AJU245"/>
      <c r="AJV245"/>
      <c r="AJW245"/>
      <c r="AJX245"/>
      <c r="AJY245"/>
      <c r="AJZ245"/>
      <c r="AKA245"/>
      <c r="AKB245"/>
      <c r="AKC245"/>
      <c r="AKD245"/>
      <c r="AKE245"/>
      <c r="AKF245"/>
      <c r="AKG245"/>
      <c r="AKH245"/>
      <c r="AKI245"/>
      <c r="AKJ245"/>
      <c r="AKK245"/>
      <c r="AKL245"/>
      <c r="AKM245"/>
      <c r="AKN245"/>
      <c r="AKO245"/>
      <c r="AKP245"/>
      <c r="AKQ245"/>
      <c r="AKR245"/>
      <c r="AKS245"/>
      <c r="AKT245"/>
      <c r="AKU245"/>
      <c r="AKV245"/>
      <c r="AKW245"/>
      <c r="AKX245"/>
      <c r="AKY245"/>
      <c r="AKZ245"/>
      <c r="ALA245"/>
      <c r="ALB245"/>
      <c r="ALC245"/>
      <c r="ALD245"/>
      <c r="ALE245"/>
      <c r="ALF245"/>
      <c r="ALG245"/>
      <c r="ALH245"/>
      <c r="ALI245"/>
      <c r="ALJ245"/>
      <c r="ALK245"/>
      <c r="ALL245"/>
      <c r="ALM245"/>
      <c r="ALN245"/>
      <c r="ALO245"/>
      <c r="ALP245"/>
      <c r="ALQ245"/>
      <c r="ALR245"/>
      <c r="ALS245"/>
      <c r="ALT245"/>
      <c r="ALU245"/>
      <c r="ALV245"/>
      <c r="ALW245"/>
      <c r="ALX245"/>
      <c r="ALY245"/>
      <c r="ALZ245"/>
      <c r="AMA245"/>
      <c r="AMB245"/>
      <c r="AMC245"/>
      <c r="AMD245"/>
      <c r="AME245"/>
      <c r="AMF245"/>
      <c r="AMG245"/>
      <c r="AMH245"/>
      <c r="AMI245"/>
      <c r="AMJ245"/>
    </row>
    <row r="246" spans="1:1024">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c r="MS246"/>
      <c r="MT246"/>
      <c r="MU246"/>
      <c r="MV246"/>
      <c r="MW246"/>
      <c r="MX246"/>
      <c r="MY246"/>
      <c r="MZ246"/>
      <c r="NA246"/>
      <c r="NB246"/>
      <c r="NC246"/>
      <c r="ND246"/>
      <c r="NE246"/>
      <c r="NF246"/>
      <c r="NG246"/>
      <c r="NH246"/>
      <c r="NI246"/>
      <c r="NJ246"/>
      <c r="NK246"/>
      <c r="NL246"/>
      <c r="NM246"/>
      <c r="NN246"/>
      <c r="NO246"/>
      <c r="NP246"/>
      <c r="NQ246"/>
      <c r="NR246"/>
      <c r="NS246"/>
      <c r="NT246"/>
      <c r="NU246"/>
      <c r="NV246"/>
      <c r="NW246"/>
      <c r="NX246"/>
      <c r="NY246"/>
      <c r="NZ246"/>
      <c r="OA246"/>
      <c r="OB246"/>
      <c r="OC246"/>
      <c r="OD246"/>
      <c r="OE246"/>
      <c r="OF246"/>
      <c r="OG246"/>
      <c r="OH246"/>
      <c r="OI246"/>
      <c r="OJ246"/>
      <c r="OK246"/>
      <c r="OL246"/>
      <c r="OM246"/>
      <c r="ON246"/>
      <c r="OO246"/>
      <c r="OP246"/>
      <c r="OQ246"/>
      <c r="OR246"/>
      <c r="OS246"/>
      <c r="OT246"/>
      <c r="OU246"/>
      <c r="OV246"/>
      <c r="OW246"/>
      <c r="OX246"/>
      <c r="OY246"/>
      <c r="OZ246"/>
      <c r="PA246"/>
      <c r="PB246"/>
      <c r="PC246"/>
      <c r="PD246"/>
      <c r="PE246"/>
      <c r="PF246"/>
      <c r="PG246"/>
      <c r="PH246"/>
      <c r="PI246"/>
      <c r="PJ246"/>
      <c r="PK246"/>
      <c r="PL246"/>
      <c r="PM246"/>
      <c r="PN246"/>
      <c r="PO246"/>
      <c r="PP246"/>
      <c r="PQ246"/>
      <c r="PR246"/>
      <c r="PS246"/>
      <c r="PT246"/>
      <c r="PU246"/>
      <c r="PV246"/>
      <c r="PW246"/>
      <c r="PX246"/>
      <c r="PY246"/>
      <c r="PZ246"/>
      <c r="QA246"/>
      <c r="QB246"/>
      <c r="QC246"/>
      <c r="QD246"/>
      <c r="QE246"/>
      <c r="QF246"/>
      <c r="QG246"/>
      <c r="QH246"/>
      <c r="QI246"/>
      <c r="QJ246"/>
      <c r="QK246"/>
      <c r="QL246"/>
      <c r="QM246"/>
      <c r="QN246"/>
      <c r="QO246"/>
      <c r="QP246"/>
      <c r="QQ246"/>
      <c r="QR246"/>
      <c r="QS246"/>
      <c r="QT246"/>
      <c r="QU246"/>
      <c r="QV246"/>
      <c r="QW246"/>
      <c r="QX246"/>
      <c r="QY246"/>
      <c r="QZ246"/>
      <c r="RA246"/>
      <c r="RB246"/>
      <c r="RC246"/>
      <c r="RD246"/>
      <c r="RE246"/>
      <c r="RF246"/>
      <c r="RG246"/>
      <c r="RH246"/>
      <c r="RI246"/>
      <c r="RJ246"/>
      <c r="RK246"/>
      <c r="RL246"/>
      <c r="RM246"/>
      <c r="RN246"/>
      <c r="RO246"/>
      <c r="RP246"/>
      <c r="RQ246"/>
      <c r="RR246"/>
      <c r="RS246"/>
      <c r="RT246"/>
      <c r="RU246"/>
      <c r="RV246"/>
      <c r="RW246"/>
      <c r="RX246"/>
      <c r="RY246"/>
      <c r="RZ246"/>
      <c r="SA246"/>
      <c r="SB246"/>
      <c r="SC246"/>
      <c r="SD246"/>
      <c r="SE246"/>
      <c r="SF246"/>
      <c r="SG246"/>
      <c r="SH246"/>
      <c r="SI246"/>
      <c r="SJ246"/>
      <c r="SK246"/>
      <c r="SL246"/>
      <c r="SM246"/>
      <c r="SN246"/>
      <c r="SO246"/>
      <c r="SP246"/>
      <c r="SQ246"/>
      <c r="SR246"/>
      <c r="SS246"/>
      <c r="ST246"/>
      <c r="SU246"/>
      <c r="SV246"/>
      <c r="SW246"/>
      <c r="SX246"/>
      <c r="SY246"/>
      <c r="SZ246"/>
      <c r="TA246"/>
      <c r="TB246"/>
      <c r="TC246"/>
      <c r="TD246"/>
      <c r="TE246"/>
      <c r="TF246"/>
      <c r="TG246"/>
      <c r="TH246"/>
      <c r="TI246"/>
      <c r="TJ246"/>
      <c r="TK246"/>
      <c r="TL246"/>
      <c r="TM246"/>
      <c r="TN246"/>
      <c r="TO246"/>
      <c r="TP246"/>
      <c r="TQ246"/>
      <c r="TR246"/>
      <c r="TS246"/>
      <c r="TT246"/>
      <c r="TU246"/>
      <c r="TV246"/>
      <c r="TW246"/>
      <c r="TX246"/>
      <c r="TY246"/>
      <c r="TZ246"/>
      <c r="UA246"/>
      <c r="UB246"/>
      <c r="UC246"/>
      <c r="UD246"/>
      <c r="UE246"/>
      <c r="UF246"/>
      <c r="UG246"/>
      <c r="UH246"/>
      <c r="UI246"/>
      <c r="UJ246"/>
      <c r="UK246"/>
      <c r="UL246"/>
      <c r="UM246"/>
      <c r="UN246"/>
      <c r="UO246"/>
      <c r="UP246"/>
      <c r="UQ246"/>
      <c r="UR246"/>
      <c r="US246"/>
      <c r="UT246"/>
      <c r="UU246"/>
      <c r="UV246"/>
      <c r="UW246"/>
      <c r="UX246"/>
      <c r="UY246"/>
      <c r="UZ246"/>
      <c r="VA246"/>
      <c r="VB246"/>
      <c r="VC246"/>
      <c r="VD246"/>
      <c r="VE246"/>
      <c r="VF246"/>
      <c r="VG246"/>
      <c r="VH246"/>
      <c r="VI246"/>
      <c r="VJ246"/>
      <c r="VK246"/>
      <c r="VL246"/>
      <c r="VM246"/>
      <c r="VN246"/>
      <c r="VO246"/>
      <c r="VP246"/>
      <c r="VQ246"/>
      <c r="VR246"/>
      <c r="VS246"/>
      <c r="VT246"/>
      <c r="VU246"/>
      <c r="VV246"/>
      <c r="VW246"/>
      <c r="VX246"/>
      <c r="VY246"/>
      <c r="VZ246"/>
      <c r="WA246"/>
      <c r="WB246"/>
      <c r="WC246"/>
      <c r="WD246"/>
      <c r="WE246"/>
      <c r="WF246"/>
      <c r="WG246"/>
      <c r="WH246"/>
      <c r="WI246"/>
      <c r="WJ246"/>
      <c r="WK246"/>
      <c r="WL246"/>
      <c r="WM246"/>
      <c r="WN246"/>
      <c r="WO246"/>
      <c r="WP246"/>
      <c r="WQ246"/>
      <c r="WR246"/>
      <c r="WS246"/>
      <c r="WT246"/>
      <c r="WU246"/>
      <c r="WV246"/>
      <c r="WW246"/>
      <c r="WX246"/>
      <c r="WY246"/>
      <c r="WZ246"/>
      <c r="XA246"/>
      <c r="XB246"/>
      <c r="XC246"/>
      <c r="XD246"/>
      <c r="XE246"/>
      <c r="XF246"/>
      <c r="XG246"/>
      <c r="XH246"/>
      <c r="XI246"/>
      <c r="XJ246"/>
      <c r="XK246"/>
      <c r="XL246"/>
      <c r="XM246"/>
      <c r="XN246"/>
      <c r="XO246"/>
      <c r="XP246"/>
      <c r="XQ246"/>
      <c r="XR246"/>
      <c r="XS246"/>
      <c r="XT246"/>
      <c r="XU246"/>
      <c r="XV246"/>
      <c r="XW246"/>
      <c r="XX246"/>
      <c r="XY246"/>
      <c r="XZ246"/>
      <c r="YA246"/>
      <c r="YB246"/>
      <c r="YC246"/>
      <c r="YD246"/>
      <c r="YE246"/>
      <c r="YF246"/>
      <c r="YG246"/>
      <c r="YH246"/>
      <c r="YI246"/>
      <c r="YJ246"/>
      <c r="YK246"/>
      <c r="YL246"/>
      <c r="YM246"/>
      <c r="YN246"/>
      <c r="YO246"/>
      <c r="YP246"/>
      <c r="YQ246"/>
      <c r="YR246"/>
      <c r="YS246"/>
      <c r="YT246"/>
      <c r="YU246"/>
      <c r="YV246"/>
      <c r="YW246"/>
      <c r="YX246"/>
      <c r="YY246"/>
      <c r="YZ246"/>
      <c r="ZA246"/>
      <c r="ZB246"/>
      <c r="ZC246"/>
      <c r="ZD246"/>
      <c r="ZE246"/>
      <c r="ZF246"/>
      <c r="ZG246"/>
      <c r="ZH246"/>
      <c r="ZI246"/>
      <c r="ZJ246"/>
      <c r="ZK246"/>
      <c r="ZL246"/>
      <c r="ZM246"/>
      <c r="ZN246"/>
      <c r="ZO246"/>
      <c r="ZP246"/>
      <c r="ZQ246"/>
      <c r="ZR246"/>
      <c r="ZS246"/>
      <c r="ZT246"/>
      <c r="ZU246"/>
      <c r="ZV246"/>
      <c r="ZW246"/>
      <c r="ZX246"/>
      <c r="ZY246"/>
      <c r="ZZ246"/>
      <c r="AAA246"/>
      <c r="AAB246"/>
      <c r="AAC246"/>
      <c r="AAD246"/>
      <c r="AAE246"/>
      <c r="AAF246"/>
      <c r="AAG246"/>
      <c r="AAH246"/>
      <c r="AAI246"/>
      <c r="AAJ246"/>
      <c r="AAK246"/>
      <c r="AAL246"/>
      <c r="AAM246"/>
      <c r="AAN246"/>
      <c r="AAO246"/>
      <c r="AAP246"/>
      <c r="AAQ246"/>
      <c r="AAR246"/>
      <c r="AAS246"/>
      <c r="AAT246"/>
      <c r="AAU246"/>
      <c r="AAV246"/>
      <c r="AAW246"/>
      <c r="AAX246"/>
      <c r="AAY246"/>
      <c r="AAZ246"/>
      <c r="ABA246"/>
      <c r="ABB246"/>
      <c r="ABC246"/>
      <c r="ABD246"/>
      <c r="ABE246"/>
      <c r="ABF246"/>
      <c r="ABG246"/>
      <c r="ABH246"/>
      <c r="ABI246"/>
      <c r="ABJ246"/>
      <c r="ABK246"/>
      <c r="ABL246"/>
      <c r="ABM246"/>
      <c r="ABN246"/>
      <c r="ABO246"/>
      <c r="ABP246"/>
      <c r="ABQ246"/>
      <c r="ABR246"/>
      <c r="ABS246"/>
      <c r="ABT246"/>
      <c r="ABU246"/>
      <c r="ABV246"/>
      <c r="ABW246"/>
      <c r="ABX246"/>
      <c r="ABY246"/>
      <c r="ABZ246"/>
      <c r="ACA246"/>
      <c r="ACB246"/>
      <c r="ACC246"/>
      <c r="ACD246"/>
      <c r="ACE246"/>
      <c r="ACF246"/>
      <c r="ACG246"/>
      <c r="ACH246"/>
      <c r="ACI246"/>
      <c r="ACJ246"/>
      <c r="ACK246"/>
      <c r="ACL246"/>
      <c r="ACM246"/>
      <c r="ACN246"/>
      <c r="ACO246"/>
      <c r="ACP246"/>
      <c r="ACQ246"/>
      <c r="ACR246"/>
      <c r="ACS246"/>
      <c r="ACT246"/>
      <c r="ACU246"/>
      <c r="ACV246"/>
      <c r="ACW246"/>
      <c r="ACX246"/>
      <c r="ACY246"/>
      <c r="ACZ246"/>
      <c r="ADA246"/>
      <c r="ADB246"/>
      <c r="ADC246"/>
      <c r="ADD246"/>
      <c r="ADE246"/>
      <c r="ADF246"/>
      <c r="ADG246"/>
      <c r="ADH246"/>
      <c r="ADI246"/>
      <c r="ADJ246"/>
      <c r="ADK246"/>
      <c r="ADL246"/>
      <c r="ADM246"/>
      <c r="ADN246"/>
      <c r="ADO246"/>
      <c r="ADP246"/>
      <c r="ADQ246"/>
      <c r="ADR246"/>
      <c r="ADS246"/>
      <c r="ADT246"/>
      <c r="ADU246"/>
      <c r="ADV246"/>
      <c r="ADW246"/>
      <c r="ADX246"/>
      <c r="ADY246"/>
      <c r="ADZ246"/>
      <c r="AEA246"/>
      <c r="AEB246"/>
      <c r="AEC246"/>
      <c r="AED246"/>
      <c r="AEE246"/>
      <c r="AEF246"/>
      <c r="AEG246"/>
      <c r="AEH246"/>
      <c r="AEI246"/>
      <c r="AEJ246"/>
      <c r="AEK246"/>
      <c r="AEL246"/>
      <c r="AEM246"/>
      <c r="AEN246"/>
      <c r="AEO246"/>
      <c r="AEP246"/>
      <c r="AEQ246"/>
      <c r="AER246"/>
      <c r="AES246"/>
      <c r="AET246"/>
      <c r="AEU246"/>
      <c r="AEV246"/>
      <c r="AEW246"/>
      <c r="AEX246"/>
      <c r="AEY246"/>
      <c r="AEZ246"/>
      <c r="AFA246"/>
      <c r="AFB246"/>
      <c r="AFC246"/>
      <c r="AFD246"/>
      <c r="AFE246"/>
      <c r="AFF246"/>
      <c r="AFG246"/>
      <c r="AFH246"/>
      <c r="AFI246"/>
      <c r="AFJ246"/>
      <c r="AFK246"/>
      <c r="AFL246"/>
      <c r="AFM246"/>
      <c r="AFN246"/>
      <c r="AFO246"/>
      <c r="AFP246"/>
      <c r="AFQ246"/>
      <c r="AFR246"/>
      <c r="AFS246"/>
      <c r="AFT246"/>
      <c r="AFU246"/>
      <c r="AFV246"/>
      <c r="AFW246"/>
      <c r="AFX246"/>
      <c r="AFY246"/>
      <c r="AFZ246"/>
      <c r="AGA246"/>
      <c r="AGB246"/>
      <c r="AGC246"/>
      <c r="AGD246"/>
      <c r="AGE246"/>
      <c r="AGF246"/>
      <c r="AGG246"/>
      <c r="AGH246"/>
      <c r="AGI246"/>
      <c r="AGJ246"/>
      <c r="AGK246"/>
      <c r="AGL246"/>
      <c r="AGM246"/>
      <c r="AGN246"/>
      <c r="AGO246"/>
      <c r="AGP246"/>
      <c r="AGQ246"/>
      <c r="AGR246"/>
      <c r="AGS246"/>
      <c r="AGT246"/>
      <c r="AGU246"/>
      <c r="AGV246"/>
      <c r="AGW246"/>
      <c r="AGX246"/>
      <c r="AGY246"/>
      <c r="AGZ246"/>
      <c r="AHA246"/>
      <c r="AHB246"/>
      <c r="AHC246"/>
      <c r="AHD246"/>
      <c r="AHE246"/>
      <c r="AHF246"/>
      <c r="AHG246"/>
      <c r="AHH246"/>
      <c r="AHI246"/>
      <c r="AHJ246"/>
      <c r="AHK246"/>
      <c r="AHL246"/>
      <c r="AHM246"/>
      <c r="AHN246"/>
      <c r="AHO246"/>
      <c r="AHP246"/>
      <c r="AHQ246"/>
      <c r="AHR246"/>
      <c r="AHS246"/>
      <c r="AHT246"/>
      <c r="AHU246"/>
      <c r="AHV246"/>
      <c r="AHW246"/>
      <c r="AHX246"/>
      <c r="AHY246"/>
      <c r="AHZ246"/>
      <c r="AIA246"/>
      <c r="AIB246"/>
      <c r="AIC246"/>
      <c r="AID246"/>
      <c r="AIE246"/>
      <c r="AIF246"/>
      <c r="AIG246"/>
      <c r="AIH246"/>
      <c r="AII246"/>
      <c r="AIJ246"/>
      <c r="AIK246"/>
      <c r="AIL246"/>
      <c r="AIM246"/>
      <c r="AIN246"/>
      <c r="AIO246"/>
      <c r="AIP246"/>
      <c r="AIQ246"/>
      <c r="AIR246"/>
      <c r="AIS246"/>
      <c r="AIT246"/>
      <c r="AIU246"/>
      <c r="AIV246"/>
      <c r="AIW246"/>
      <c r="AIX246"/>
      <c r="AIY246"/>
      <c r="AIZ246"/>
      <c r="AJA246"/>
      <c r="AJB246"/>
      <c r="AJC246"/>
      <c r="AJD246"/>
      <c r="AJE246"/>
      <c r="AJF246"/>
      <c r="AJG246"/>
      <c r="AJH246"/>
      <c r="AJI246"/>
      <c r="AJJ246"/>
      <c r="AJK246"/>
      <c r="AJL246"/>
      <c r="AJM246"/>
      <c r="AJN246"/>
      <c r="AJO246"/>
      <c r="AJP246"/>
      <c r="AJQ246"/>
      <c r="AJR246"/>
      <c r="AJS246"/>
      <c r="AJT246"/>
      <c r="AJU246"/>
      <c r="AJV246"/>
      <c r="AJW246"/>
      <c r="AJX246"/>
      <c r="AJY246"/>
      <c r="AJZ246"/>
      <c r="AKA246"/>
      <c r="AKB246"/>
      <c r="AKC246"/>
      <c r="AKD246"/>
      <c r="AKE246"/>
      <c r="AKF246"/>
      <c r="AKG246"/>
      <c r="AKH246"/>
      <c r="AKI246"/>
      <c r="AKJ246"/>
      <c r="AKK246"/>
      <c r="AKL246"/>
      <c r="AKM246"/>
      <c r="AKN246"/>
      <c r="AKO246"/>
      <c r="AKP246"/>
      <c r="AKQ246"/>
      <c r="AKR246"/>
      <c r="AKS246"/>
      <c r="AKT246"/>
      <c r="AKU246"/>
      <c r="AKV246"/>
      <c r="AKW246"/>
      <c r="AKX246"/>
      <c r="AKY246"/>
      <c r="AKZ246"/>
      <c r="ALA246"/>
      <c r="ALB246"/>
      <c r="ALC246"/>
      <c r="ALD246"/>
      <c r="ALE246"/>
      <c r="ALF246"/>
      <c r="ALG246"/>
      <c r="ALH246"/>
      <c r="ALI246"/>
      <c r="ALJ246"/>
      <c r="ALK246"/>
      <c r="ALL246"/>
      <c r="ALM246"/>
      <c r="ALN246"/>
      <c r="ALO246"/>
      <c r="ALP246"/>
      <c r="ALQ246"/>
      <c r="ALR246"/>
      <c r="ALS246"/>
      <c r="ALT246"/>
      <c r="ALU246"/>
      <c r="ALV246"/>
      <c r="ALW246"/>
      <c r="ALX246"/>
      <c r="ALY246"/>
      <c r="ALZ246"/>
      <c r="AMA246"/>
      <c r="AMB246"/>
      <c r="AMC246"/>
      <c r="AMD246"/>
      <c r="AME246"/>
      <c r="AMF246"/>
      <c r="AMG246"/>
      <c r="AMH246"/>
      <c r="AMI246"/>
      <c r="AMJ246"/>
    </row>
    <row r="247" spans="1:1024">
      <c r="A247" s="938" t="s">
        <v>303</v>
      </c>
      <c r="B247" s="938"/>
      <c r="C247" s="938"/>
      <c r="D247" s="938"/>
      <c r="E247" s="938"/>
      <c r="F247" s="938"/>
      <c r="G247" s="938"/>
      <c r="H247" s="938"/>
      <c r="I247" s="938"/>
      <c r="J247" s="938"/>
      <c r="K247" s="938"/>
      <c r="L247" s="938"/>
      <c r="M247" s="938"/>
      <c r="N247" s="938"/>
      <c r="O247" s="938"/>
      <c r="P247" s="938"/>
      <c r="Q247" s="938"/>
      <c r="R247" s="938"/>
      <c r="S247" s="938"/>
      <c r="T247" s="938"/>
      <c r="U247" s="938"/>
      <c r="V247" s="938"/>
      <c r="W247" s="938"/>
      <c r="X247" s="938"/>
      <c r="Y247" s="938"/>
      <c r="Z247" s="938"/>
      <c r="AA247" s="938"/>
      <c r="AB247" s="938"/>
      <c r="AC247" s="938"/>
      <c r="AD247" s="938"/>
      <c r="AE247" s="938"/>
      <c r="AF247" s="938"/>
      <c r="AG247" s="938"/>
      <c r="AH247" s="938"/>
      <c r="AI247" s="938"/>
      <c r="AJ247" s="938"/>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c r="MS247"/>
      <c r="MT247"/>
      <c r="MU247"/>
      <c r="MV247"/>
      <c r="MW247"/>
      <c r="MX247"/>
      <c r="MY247"/>
      <c r="MZ247"/>
      <c r="NA247"/>
      <c r="NB247"/>
      <c r="NC247"/>
      <c r="ND247"/>
      <c r="NE247"/>
      <c r="NF247"/>
      <c r="NG247"/>
      <c r="NH247"/>
      <c r="NI247"/>
      <c r="NJ247"/>
      <c r="NK247"/>
      <c r="NL247"/>
      <c r="NM247"/>
      <c r="NN247"/>
      <c r="NO247"/>
      <c r="NP247"/>
      <c r="NQ247"/>
      <c r="NR247"/>
      <c r="NS247"/>
      <c r="NT247"/>
      <c r="NU247"/>
      <c r="NV247"/>
      <c r="NW247"/>
      <c r="NX247"/>
      <c r="NY247"/>
      <c r="NZ247"/>
      <c r="OA247"/>
      <c r="OB247"/>
      <c r="OC247"/>
      <c r="OD247"/>
      <c r="OE247"/>
      <c r="OF247"/>
      <c r="OG247"/>
      <c r="OH247"/>
      <c r="OI247"/>
      <c r="OJ247"/>
      <c r="OK247"/>
      <c r="OL247"/>
      <c r="OM247"/>
      <c r="ON247"/>
      <c r="OO247"/>
      <c r="OP247"/>
      <c r="OQ247"/>
      <c r="OR247"/>
      <c r="OS247"/>
      <c r="OT247"/>
      <c r="OU247"/>
      <c r="OV247"/>
      <c r="OW247"/>
      <c r="OX247"/>
      <c r="OY247"/>
      <c r="OZ247"/>
      <c r="PA247"/>
      <c r="PB247"/>
      <c r="PC247"/>
      <c r="PD247"/>
      <c r="PE247"/>
      <c r="PF247"/>
      <c r="PG247"/>
      <c r="PH247"/>
      <c r="PI247"/>
      <c r="PJ247"/>
      <c r="PK247"/>
      <c r="PL247"/>
      <c r="PM247"/>
      <c r="PN247"/>
      <c r="PO247"/>
      <c r="PP247"/>
      <c r="PQ247"/>
      <c r="PR247"/>
      <c r="PS247"/>
      <c r="PT247"/>
      <c r="PU247"/>
      <c r="PV247"/>
      <c r="PW247"/>
      <c r="PX247"/>
      <c r="PY247"/>
      <c r="PZ247"/>
      <c r="QA247"/>
      <c r="QB247"/>
      <c r="QC247"/>
      <c r="QD247"/>
      <c r="QE247"/>
      <c r="QF247"/>
      <c r="QG247"/>
      <c r="QH247"/>
      <c r="QI247"/>
      <c r="QJ247"/>
      <c r="QK247"/>
      <c r="QL247"/>
      <c r="QM247"/>
      <c r="QN247"/>
      <c r="QO247"/>
      <c r="QP247"/>
      <c r="QQ247"/>
      <c r="QR247"/>
      <c r="QS247"/>
      <c r="QT247"/>
      <c r="QU247"/>
      <c r="QV247"/>
      <c r="QW247"/>
      <c r="QX247"/>
      <c r="QY247"/>
      <c r="QZ247"/>
      <c r="RA247"/>
      <c r="RB247"/>
      <c r="RC247"/>
      <c r="RD247"/>
      <c r="RE247"/>
      <c r="RF247"/>
      <c r="RG247"/>
      <c r="RH247"/>
      <c r="RI247"/>
      <c r="RJ247"/>
      <c r="RK247"/>
      <c r="RL247"/>
      <c r="RM247"/>
      <c r="RN247"/>
      <c r="RO247"/>
      <c r="RP247"/>
      <c r="RQ247"/>
      <c r="RR247"/>
      <c r="RS247"/>
      <c r="RT247"/>
      <c r="RU247"/>
      <c r="RV247"/>
      <c r="RW247"/>
      <c r="RX247"/>
      <c r="RY247"/>
      <c r="RZ247"/>
      <c r="SA247"/>
      <c r="SB247"/>
      <c r="SC247"/>
      <c r="SD247"/>
      <c r="SE247"/>
      <c r="SF247"/>
      <c r="SG247"/>
      <c r="SH247"/>
      <c r="SI247"/>
      <c r="SJ247"/>
      <c r="SK247"/>
      <c r="SL247"/>
      <c r="SM247"/>
      <c r="SN247"/>
      <c r="SO247"/>
      <c r="SP247"/>
      <c r="SQ247"/>
      <c r="SR247"/>
      <c r="SS247"/>
      <c r="ST247"/>
      <c r="SU247"/>
      <c r="SV247"/>
      <c r="SW247"/>
      <c r="SX247"/>
      <c r="SY247"/>
      <c r="SZ247"/>
      <c r="TA247"/>
      <c r="TB247"/>
      <c r="TC247"/>
      <c r="TD247"/>
      <c r="TE247"/>
      <c r="TF247"/>
      <c r="TG247"/>
      <c r="TH247"/>
      <c r="TI247"/>
      <c r="TJ247"/>
      <c r="TK247"/>
      <c r="TL247"/>
      <c r="TM247"/>
      <c r="TN247"/>
      <c r="TO247"/>
      <c r="TP247"/>
      <c r="TQ247"/>
      <c r="TR247"/>
      <c r="TS247"/>
      <c r="TT247"/>
      <c r="TU247"/>
      <c r="TV247"/>
      <c r="TW247"/>
      <c r="TX247"/>
      <c r="TY247"/>
      <c r="TZ247"/>
      <c r="UA247"/>
      <c r="UB247"/>
      <c r="UC247"/>
      <c r="UD247"/>
      <c r="UE247"/>
      <c r="UF247"/>
      <c r="UG247"/>
      <c r="UH247"/>
      <c r="UI247"/>
      <c r="UJ247"/>
      <c r="UK247"/>
      <c r="UL247"/>
      <c r="UM247"/>
      <c r="UN247"/>
      <c r="UO247"/>
      <c r="UP247"/>
      <c r="UQ247"/>
      <c r="UR247"/>
      <c r="US247"/>
      <c r="UT247"/>
      <c r="UU247"/>
      <c r="UV247"/>
      <c r="UW247"/>
      <c r="UX247"/>
      <c r="UY247"/>
      <c r="UZ247"/>
      <c r="VA247"/>
      <c r="VB247"/>
      <c r="VC247"/>
      <c r="VD247"/>
      <c r="VE247"/>
      <c r="VF247"/>
      <c r="VG247"/>
      <c r="VH247"/>
      <c r="VI247"/>
      <c r="VJ247"/>
      <c r="VK247"/>
      <c r="VL247"/>
      <c r="VM247"/>
      <c r="VN247"/>
      <c r="VO247"/>
      <c r="VP247"/>
      <c r="VQ247"/>
      <c r="VR247"/>
      <c r="VS247"/>
      <c r="VT247"/>
      <c r="VU247"/>
      <c r="VV247"/>
      <c r="VW247"/>
      <c r="VX247"/>
      <c r="VY247"/>
      <c r="VZ247"/>
      <c r="WA247"/>
      <c r="WB247"/>
      <c r="WC247"/>
      <c r="WD247"/>
      <c r="WE247"/>
      <c r="WF247"/>
      <c r="WG247"/>
      <c r="WH247"/>
      <c r="WI247"/>
      <c r="WJ247"/>
      <c r="WK247"/>
      <c r="WL247"/>
      <c r="WM247"/>
      <c r="WN247"/>
      <c r="WO247"/>
      <c r="WP247"/>
      <c r="WQ247"/>
      <c r="WR247"/>
      <c r="WS247"/>
      <c r="WT247"/>
      <c r="WU247"/>
      <c r="WV247"/>
      <c r="WW247"/>
      <c r="WX247"/>
      <c r="WY247"/>
      <c r="WZ247"/>
      <c r="XA247"/>
      <c r="XB247"/>
      <c r="XC247"/>
      <c r="XD247"/>
      <c r="XE247"/>
      <c r="XF247"/>
      <c r="XG247"/>
      <c r="XH247"/>
      <c r="XI247"/>
      <c r="XJ247"/>
      <c r="XK247"/>
      <c r="XL247"/>
      <c r="XM247"/>
      <c r="XN247"/>
      <c r="XO247"/>
      <c r="XP247"/>
      <c r="XQ247"/>
      <c r="XR247"/>
      <c r="XS247"/>
      <c r="XT247"/>
      <c r="XU247"/>
      <c r="XV247"/>
      <c r="XW247"/>
      <c r="XX247"/>
      <c r="XY247"/>
      <c r="XZ247"/>
      <c r="YA247"/>
      <c r="YB247"/>
      <c r="YC247"/>
      <c r="YD247"/>
      <c r="YE247"/>
      <c r="YF247"/>
      <c r="YG247"/>
      <c r="YH247"/>
      <c r="YI247"/>
      <c r="YJ247"/>
      <c r="YK247"/>
      <c r="YL247"/>
      <c r="YM247"/>
      <c r="YN247"/>
      <c r="YO247"/>
      <c r="YP247"/>
      <c r="YQ247"/>
      <c r="YR247"/>
      <c r="YS247"/>
      <c r="YT247"/>
      <c r="YU247"/>
      <c r="YV247"/>
      <c r="YW247"/>
      <c r="YX247"/>
      <c r="YY247"/>
      <c r="YZ247"/>
      <c r="ZA247"/>
      <c r="ZB247"/>
      <c r="ZC247"/>
      <c r="ZD247"/>
      <c r="ZE247"/>
      <c r="ZF247"/>
      <c r="ZG247"/>
      <c r="ZH247"/>
      <c r="ZI247"/>
      <c r="ZJ247"/>
      <c r="ZK247"/>
      <c r="ZL247"/>
      <c r="ZM247"/>
      <c r="ZN247"/>
      <c r="ZO247"/>
      <c r="ZP247"/>
      <c r="ZQ247"/>
      <c r="ZR247"/>
      <c r="ZS247"/>
      <c r="ZT247"/>
      <c r="ZU247"/>
      <c r="ZV247"/>
      <c r="ZW247"/>
      <c r="ZX247"/>
      <c r="ZY247"/>
      <c r="ZZ247"/>
      <c r="AAA247"/>
      <c r="AAB247"/>
      <c r="AAC247"/>
      <c r="AAD247"/>
      <c r="AAE247"/>
      <c r="AAF247"/>
      <c r="AAG247"/>
      <c r="AAH247"/>
      <c r="AAI247"/>
      <c r="AAJ247"/>
      <c r="AAK247"/>
      <c r="AAL247"/>
      <c r="AAM247"/>
      <c r="AAN247"/>
      <c r="AAO247"/>
      <c r="AAP247"/>
      <c r="AAQ247"/>
      <c r="AAR247"/>
      <c r="AAS247"/>
      <c r="AAT247"/>
      <c r="AAU247"/>
      <c r="AAV247"/>
      <c r="AAW247"/>
      <c r="AAX247"/>
      <c r="AAY247"/>
      <c r="AAZ247"/>
      <c r="ABA247"/>
      <c r="ABB247"/>
      <c r="ABC247"/>
      <c r="ABD247"/>
      <c r="ABE247"/>
      <c r="ABF247"/>
      <c r="ABG247"/>
      <c r="ABH247"/>
      <c r="ABI247"/>
      <c r="ABJ247"/>
      <c r="ABK247"/>
      <c r="ABL247"/>
      <c r="ABM247"/>
      <c r="ABN247"/>
      <c r="ABO247"/>
      <c r="ABP247"/>
      <c r="ABQ247"/>
      <c r="ABR247"/>
      <c r="ABS247"/>
      <c r="ABT247"/>
      <c r="ABU247"/>
      <c r="ABV247"/>
      <c r="ABW247"/>
      <c r="ABX247"/>
      <c r="ABY247"/>
      <c r="ABZ247"/>
      <c r="ACA247"/>
      <c r="ACB247"/>
      <c r="ACC247"/>
      <c r="ACD247"/>
      <c r="ACE247"/>
      <c r="ACF247"/>
      <c r="ACG247"/>
      <c r="ACH247"/>
      <c r="ACI247"/>
      <c r="ACJ247"/>
      <c r="ACK247"/>
      <c r="ACL247"/>
      <c r="ACM247"/>
      <c r="ACN247"/>
      <c r="ACO247"/>
      <c r="ACP247"/>
      <c r="ACQ247"/>
      <c r="ACR247"/>
      <c r="ACS247"/>
      <c r="ACT247"/>
      <c r="ACU247"/>
      <c r="ACV247"/>
      <c r="ACW247"/>
      <c r="ACX247"/>
      <c r="ACY247"/>
      <c r="ACZ247"/>
      <c r="ADA247"/>
      <c r="ADB247"/>
      <c r="ADC247"/>
      <c r="ADD247"/>
      <c r="ADE247"/>
      <c r="ADF247"/>
      <c r="ADG247"/>
      <c r="ADH247"/>
      <c r="ADI247"/>
      <c r="ADJ247"/>
      <c r="ADK247"/>
      <c r="ADL247"/>
      <c r="ADM247"/>
      <c r="ADN247"/>
      <c r="ADO247"/>
      <c r="ADP247"/>
      <c r="ADQ247"/>
      <c r="ADR247"/>
      <c r="ADS247"/>
      <c r="ADT247"/>
      <c r="ADU247"/>
      <c r="ADV247"/>
      <c r="ADW247"/>
      <c r="ADX247"/>
      <c r="ADY247"/>
      <c r="ADZ247"/>
      <c r="AEA247"/>
      <c r="AEB247"/>
      <c r="AEC247"/>
      <c r="AED247"/>
      <c r="AEE247"/>
      <c r="AEF247"/>
      <c r="AEG247"/>
      <c r="AEH247"/>
      <c r="AEI247"/>
      <c r="AEJ247"/>
      <c r="AEK247"/>
      <c r="AEL247"/>
      <c r="AEM247"/>
      <c r="AEN247"/>
      <c r="AEO247"/>
      <c r="AEP247"/>
      <c r="AEQ247"/>
      <c r="AER247"/>
      <c r="AES247"/>
      <c r="AET247"/>
      <c r="AEU247"/>
      <c r="AEV247"/>
      <c r="AEW247"/>
      <c r="AEX247"/>
      <c r="AEY247"/>
      <c r="AEZ247"/>
      <c r="AFA247"/>
      <c r="AFB247"/>
      <c r="AFC247"/>
      <c r="AFD247"/>
      <c r="AFE247"/>
      <c r="AFF247"/>
      <c r="AFG247"/>
      <c r="AFH247"/>
      <c r="AFI247"/>
      <c r="AFJ247"/>
      <c r="AFK247"/>
      <c r="AFL247"/>
      <c r="AFM247"/>
      <c r="AFN247"/>
      <c r="AFO247"/>
      <c r="AFP247"/>
      <c r="AFQ247"/>
      <c r="AFR247"/>
      <c r="AFS247"/>
      <c r="AFT247"/>
      <c r="AFU247"/>
      <c r="AFV247"/>
      <c r="AFW247"/>
      <c r="AFX247"/>
      <c r="AFY247"/>
      <c r="AFZ247"/>
      <c r="AGA247"/>
      <c r="AGB247"/>
      <c r="AGC247"/>
      <c r="AGD247"/>
      <c r="AGE247"/>
      <c r="AGF247"/>
      <c r="AGG247"/>
      <c r="AGH247"/>
      <c r="AGI247"/>
      <c r="AGJ247"/>
      <c r="AGK247"/>
      <c r="AGL247"/>
      <c r="AGM247"/>
      <c r="AGN247"/>
      <c r="AGO247"/>
      <c r="AGP247"/>
      <c r="AGQ247"/>
      <c r="AGR247"/>
      <c r="AGS247"/>
      <c r="AGT247"/>
      <c r="AGU247"/>
      <c r="AGV247"/>
      <c r="AGW247"/>
      <c r="AGX247"/>
      <c r="AGY247"/>
      <c r="AGZ247"/>
      <c r="AHA247"/>
      <c r="AHB247"/>
      <c r="AHC247"/>
      <c r="AHD247"/>
      <c r="AHE247"/>
      <c r="AHF247"/>
      <c r="AHG247"/>
      <c r="AHH247"/>
      <c r="AHI247"/>
      <c r="AHJ247"/>
      <c r="AHK247"/>
      <c r="AHL247"/>
      <c r="AHM247"/>
      <c r="AHN247"/>
      <c r="AHO247"/>
      <c r="AHP247"/>
      <c r="AHQ247"/>
      <c r="AHR247"/>
      <c r="AHS247"/>
      <c r="AHT247"/>
      <c r="AHU247"/>
      <c r="AHV247"/>
      <c r="AHW247"/>
      <c r="AHX247"/>
      <c r="AHY247"/>
      <c r="AHZ247"/>
      <c r="AIA247"/>
      <c r="AIB247"/>
      <c r="AIC247"/>
      <c r="AID247"/>
      <c r="AIE247"/>
      <c r="AIF247"/>
      <c r="AIG247"/>
      <c r="AIH247"/>
      <c r="AII247"/>
      <c r="AIJ247"/>
      <c r="AIK247"/>
      <c r="AIL247"/>
      <c r="AIM247"/>
      <c r="AIN247"/>
      <c r="AIO247"/>
      <c r="AIP247"/>
      <c r="AIQ247"/>
      <c r="AIR247"/>
      <c r="AIS247"/>
      <c r="AIT247"/>
      <c r="AIU247"/>
      <c r="AIV247"/>
      <c r="AIW247"/>
      <c r="AIX247"/>
      <c r="AIY247"/>
      <c r="AIZ247"/>
      <c r="AJA247"/>
      <c r="AJB247"/>
      <c r="AJC247"/>
      <c r="AJD247"/>
      <c r="AJE247"/>
      <c r="AJF247"/>
      <c r="AJG247"/>
      <c r="AJH247"/>
      <c r="AJI247"/>
      <c r="AJJ247"/>
      <c r="AJK247"/>
      <c r="AJL247"/>
      <c r="AJM247"/>
      <c r="AJN247"/>
      <c r="AJO247"/>
      <c r="AJP247"/>
      <c r="AJQ247"/>
      <c r="AJR247"/>
      <c r="AJS247"/>
      <c r="AJT247"/>
      <c r="AJU247"/>
      <c r="AJV247"/>
      <c r="AJW247"/>
      <c r="AJX247"/>
      <c r="AJY247"/>
      <c r="AJZ247"/>
      <c r="AKA247"/>
      <c r="AKB247"/>
      <c r="AKC247"/>
      <c r="AKD247"/>
      <c r="AKE247"/>
      <c r="AKF247"/>
      <c r="AKG247"/>
      <c r="AKH247"/>
      <c r="AKI247"/>
      <c r="AKJ247"/>
      <c r="AKK247"/>
      <c r="AKL247"/>
      <c r="AKM247"/>
      <c r="AKN247"/>
      <c r="AKO247"/>
      <c r="AKP247"/>
      <c r="AKQ247"/>
      <c r="AKR247"/>
      <c r="AKS247"/>
      <c r="AKT247"/>
      <c r="AKU247"/>
      <c r="AKV247"/>
      <c r="AKW247"/>
      <c r="AKX247"/>
      <c r="AKY247"/>
      <c r="AKZ247"/>
      <c r="ALA247"/>
      <c r="ALB247"/>
      <c r="ALC247"/>
      <c r="ALD247"/>
      <c r="ALE247"/>
      <c r="ALF247"/>
      <c r="ALG247"/>
      <c r="ALH247"/>
      <c r="ALI247"/>
      <c r="ALJ247"/>
      <c r="ALK247"/>
      <c r="ALL247"/>
      <c r="ALM247"/>
      <c r="ALN247"/>
      <c r="ALO247"/>
      <c r="ALP247"/>
      <c r="ALQ247"/>
      <c r="ALR247"/>
      <c r="ALS247"/>
      <c r="ALT247"/>
      <c r="ALU247"/>
      <c r="ALV247"/>
      <c r="ALW247"/>
      <c r="ALX247"/>
      <c r="ALY247"/>
      <c r="ALZ247"/>
      <c r="AMA247"/>
      <c r="AMB247"/>
      <c r="AMC247"/>
      <c r="AMD247"/>
      <c r="AME247"/>
      <c r="AMF247"/>
      <c r="AMG247"/>
      <c r="AMH247"/>
      <c r="AMI247"/>
      <c r="AMJ247"/>
    </row>
    <row r="248" spans="1:1024" ht="13.5" customHeight="1">
      <c r="A248" s="702"/>
      <c r="B248" s="783" t="s">
        <v>356</v>
      </c>
      <c r="C248" s="783"/>
      <c r="D248" s="783"/>
      <c r="E248" s="783"/>
      <c r="F248" s="783"/>
      <c r="G248" s="783"/>
      <c r="H248" s="783"/>
      <c r="I248" s="783"/>
      <c r="J248" s="783"/>
      <c r="K248" s="783"/>
      <c r="L248" s="783"/>
      <c r="M248" s="783"/>
      <c r="N248" s="783"/>
      <c r="O248" s="783"/>
      <c r="P248" s="783"/>
      <c r="Q248" s="783"/>
      <c r="R248" s="783"/>
      <c r="S248" s="783"/>
      <c r="T248" s="783"/>
      <c r="U248" s="783"/>
      <c r="V248" s="783"/>
      <c r="W248" s="783"/>
      <c r="X248" s="783"/>
      <c r="Y248" s="783"/>
      <c r="Z248" s="783"/>
      <c r="AA248" s="783"/>
      <c r="AB248" s="783"/>
      <c r="AC248" s="783"/>
      <c r="AD248" s="783"/>
      <c r="AE248" s="783"/>
      <c r="AF248" s="783"/>
      <c r="AG248" s="783"/>
      <c r="AH248" s="783"/>
      <c r="AI248" s="783"/>
      <c r="AJ248" s="699" t="str">
        <f>AJ194</f>
        <v>×</v>
      </c>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c r="MS248"/>
      <c r="MT248"/>
      <c r="MU248"/>
      <c r="MV248"/>
      <c r="MW248"/>
      <c r="MX248"/>
      <c r="MY248"/>
      <c r="MZ248"/>
      <c r="NA248"/>
      <c r="NB248"/>
      <c r="NC248"/>
      <c r="ND248"/>
      <c r="NE248"/>
      <c r="NF248"/>
      <c r="NG248"/>
      <c r="NH248"/>
      <c r="NI248"/>
      <c r="NJ248"/>
      <c r="NK248"/>
      <c r="NL248"/>
      <c r="NM248"/>
      <c r="NN248"/>
      <c r="NO248"/>
      <c r="NP248"/>
      <c r="NQ248"/>
      <c r="NR248"/>
      <c r="NS248"/>
      <c r="NT248"/>
      <c r="NU248"/>
      <c r="NV248"/>
      <c r="NW248"/>
      <c r="NX248"/>
      <c r="NY248"/>
      <c r="NZ248"/>
      <c r="OA248"/>
      <c r="OB248"/>
      <c r="OC248"/>
      <c r="OD248"/>
      <c r="OE248"/>
      <c r="OF248"/>
      <c r="OG248"/>
      <c r="OH248"/>
      <c r="OI248"/>
      <c r="OJ248"/>
      <c r="OK248"/>
      <c r="OL248"/>
      <c r="OM248"/>
      <c r="ON248"/>
      <c r="OO248"/>
      <c r="OP248"/>
      <c r="OQ248"/>
      <c r="OR248"/>
      <c r="OS248"/>
      <c r="OT248"/>
      <c r="OU248"/>
      <c r="OV248"/>
      <c r="OW248"/>
      <c r="OX248"/>
      <c r="OY248"/>
      <c r="OZ248"/>
      <c r="PA248"/>
      <c r="PB248"/>
      <c r="PC248"/>
      <c r="PD248"/>
      <c r="PE248"/>
      <c r="PF248"/>
      <c r="PG248"/>
      <c r="PH248"/>
      <c r="PI248"/>
      <c r="PJ248"/>
      <c r="PK248"/>
      <c r="PL248"/>
      <c r="PM248"/>
      <c r="PN248"/>
      <c r="PO248"/>
      <c r="PP248"/>
      <c r="PQ248"/>
      <c r="PR248"/>
      <c r="PS248"/>
      <c r="PT248"/>
      <c r="PU248"/>
      <c r="PV248"/>
      <c r="PW248"/>
      <c r="PX248"/>
      <c r="PY248"/>
      <c r="PZ248"/>
      <c r="QA248"/>
      <c r="QB248"/>
      <c r="QC248"/>
      <c r="QD248"/>
      <c r="QE248"/>
      <c r="QF248"/>
      <c r="QG248"/>
      <c r="QH248"/>
      <c r="QI248"/>
      <c r="QJ248"/>
      <c r="QK248"/>
      <c r="QL248"/>
      <c r="QM248"/>
      <c r="QN248"/>
      <c r="QO248"/>
      <c r="QP248"/>
      <c r="QQ248"/>
      <c r="QR248"/>
      <c r="QS248"/>
      <c r="QT248"/>
      <c r="QU248"/>
      <c r="QV248"/>
      <c r="QW248"/>
      <c r="QX248"/>
      <c r="QY248"/>
      <c r="QZ248"/>
      <c r="RA248"/>
      <c r="RB248"/>
      <c r="RC248"/>
      <c r="RD248"/>
      <c r="RE248"/>
      <c r="RF248"/>
      <c r="RG248"/>
      <c r="RH248"/>
      <c r="RI248"/>
      <c r="RJ248"/>
      <c r="RK248"/>
      <c r="RL248"/>
      <c r="RM248"/>
      <c r="RN248"/>
      <c r="RO248"/>
      <c r="RP248"/>
      <c r="RQ248"/>
      <c r="RR248"/>
      <c r="RS248"/>
      <c r="RT248"/>
      <c r="RU248"/>
      <c r="RV248"/>
      <c r="RW248"/>
      <c r="RX248"/>
      <c r="RY248"/>
      <c r="RZ248"/>
      <c r="SA248"/>
      <c r="SB248"/>
      <c r="SC248"/>
      <c r="SD248"/>
      <c r="SE248"/>
      <c r="SF248"/>
      <c r="SG248"/>
      <c r="SH248"/>
      <c r="SI248"/>
      <c r="SJ248"/>
      <c r="SK248"/>
      <c r="SL248"/>
      <c r="SM248"/>
      <c r="SN248"/>
      <c r="SO248"/>
      <c r="SP248"/>
      <c r="SQ248"/>
      <c r="SR248"/>
      <c r="SS248"/>
      <c r="ST248"/>
      <c r="SU248"/>
      <c r="SV248"/>
      <c r="SW248"/>
      <c r="SX248"/>
      <c r="SY248"/>
      <c r="SZ248"/>
      <c r="TA248"/>
      <c r="TB248"/>
      <c r="TC248"/>
      <c r="TD248"/>
      <c r="TE248"/>
      <c r="TF248"/>
      <c r="TG248"/>
      <c r="TH248"/>
      <c r="TI248"/>
      <c r="TJ248"/>
      <c r="TK248"/>
      <c r="TL248"/>
      <c r="TM248"/>
      <c r="TN248"/>
      <c r="TO248"/>
      <c r="TP248"/>
      <c r="TQ248"/>
      <c r="TR248"/>
      <c r="TS248"/>
      <c r="TT248"/>
      <c r="TU248"/>
      <c r="TV248"/>
      <c r="TW248"/>
      <c r="TX248"/>
      <c r="TY248"/>
      <c r="TZ248"/>
      <c r="UA248"/>
      <c r="UB248"/>
      <c r="UC248"/>
      <c r="UD248"/>
      <c r="UE248"/>
      <c r="UF248"/>
      <c r="UG248"/>
      <c r="UH248"/>
      <c r="UI248"/>
      <c r="UJ248"/>
      <c r="UK248"/>
      <c r="UL248"/>
      <c r="UM248"/>
      <c r="UN248"/>
      <c r="UO248"/>
      <c r="UP248"/>
      <c r="UQ248"/>
      <c r="UR248"/>
      <c r="US248"/>
      <c r="UT248"/>
      <c r="UU248"/>
      <c r="UV248"/>
      <c r="UW248"/>
      <c r="UX248"/>
      <c r="UY248"/>
      <c r="UZ248"/>
      <c r="VA248"/>
      <c r="VB248"/>
      <c r="VC248"/>
      <c r="VD248"/>
      <c r="VE248"/>
      <c r="VF248"/>
      <c r="VG248"/>
      <c r="VH248"/>
      <c r="VI248"/>
      <c r="VJ248"/>
      <c r="VK248"/>
      <c r="VL248"/>
      <c r="VM248"/>
      <c r="VN248"/>
      <c r="VO248"/>
      <c r="VP248"/>
      <c r="VQ248"/>
      <c r="VR248"/>
      <c r="VS248"/>
      <c r="VT248"/>
      <c r="VU248"/>
      <c r="VV248"/>
      <c r="VW248"/>
      <c r="VX248"/>
      <c r="VY248"/>
      <c r="VZ248"/>
      <c r="WA248"/>
      <c r="WB248"/>
      <c r="WC248"/>
      <c r="WD248"/>
      <c r="WE248"/>
      <c r="WF248"/>
      <c r="WG248"/>
      <c r="WH248"/>
      <c r="WI248"/>
      <c r="WJ248"/>
      <c r="WK248"/>
      <c r="WL248"/>
      <c r="WM248"/>
      <c r="WN248"/>
      <c r="WO248"/>
      <c r="WP248"/>
      <c r="WQ248"/>
      <c r="WR248"/>
      <c r="WS248"/>
      <c r="WT248"/>
      <c r="WU248"/>
      <c r="WV248"/>
      <c r="WW248"/>
      <c r="WX248"/>
      <c r="WY248"/>
      <c r="WZ248"/>
      <c r="XA248"/>
      <c r="XB248"/>
      <c r="XC248"/>
      <c r="XD248"/>
      <c r="XE248"/>
      <c r="XF248"/>
      <c r="XG248"/>
      <c r="XH248"/>
      <c r="XI248"/>
      <c r="XJ248"/>
      <c r="XK248"/>
      <c r="XL248"/>
      <c r="XM248"/>
      <c r="XN248"/>
      <c r="XO248"/>
      <c r="XP248"/>
      <c r="XQ248"/>
      <c r="XR248"/>
      <c r="XS248"/>
      <c r="XT248"/>
      <c r="XU248"/>
      <c r="XV248"/>
      <c r="XW248"/>
      <c r="XX248"/>
      <c r="XY248"/>
      <c r="XZ248"/>
      <c r="YA248"/>
      <c r="YB248"/>
      <c r="YC248"/>
      <c r="YD248"/>
      <c r="YE248"/>
      <c r="YF248"/>
      <c r="YG248"/>
      <c r="YH248"/>
      <c r="YI248"/>
      <c r="YJ248"/>
      <c r="YK248"/>
      <c r="YL248"/>
      <c r="YM248"/>
      <c r="YN248"/>
      <c r="YO248"/>
      <c r="YP248"/>
      <c r="YQ248"/>
      <c r="YR248"/>
      <c r="YS248"/>
      <c r="YT248"/>
      <c r="YU248"/>
      <c r="YV248"/>
      <c r="YW248"/>
      <c r="YX248"/>
      <c r="YY248"/>
      <c r="YZ248"/>
      <c r="ZA248"/>
      <c r="ZB248"/>
      <c r="ZC248"/>
      <c r="ZD248"/>
      <c r="ZE248"/>
      <c r="ZF248"/>
      <c r="ZG248"/>
      <c r="ZH248"/>
      <c r="ZI248"/>
      <c r="ZJ248"/>
      <c r="ZK248"/>
      <c r="ZL248"/>
      <c r="ZM248"/>
      <c r="ZN248"/>
      <c r="ZO248"/>
      <c r="ZP248"/>
      <c r="ZQ248"/>
      <c r="ZR248"/>
      <c r="ZS248"/>
      <c r="ZT248"/>
      <c r="ZU248"/>
      <c r="ZV248"/>
      <c r="ZW248"/>
      <c r="ZX248"/>
      <c r="ZY248"/>
      <c r="ZZ248"/>
      <c r="AAA248"/>
      <c r="AAB248"/>
      <c r="AAC248"/>
      <c r="AAD248"/>
      <c r="AAE248"/>
      <c r="AAF248"/>
      <c r="AAG248"/>
      <c r="AAH248"/>
      <c r="AAI248"/>
      <c r="AAJ248"/>
      <c r="AAK248"/>
      <c r="AAL248"/>
      <c r="AAM248"/>
      <c r="AAN248"/>
      <c r="AAO248"/>
      <c r="AAP248"/>
      <c r="AAQ248"/>
      <c r="AAR248"/>
      <c r="AAS248"/>
      <c r="AAT248"/>
      <c r="AAU248"/>
      <c r="AAV248"/>
      <c r="AAW248"/>
      <c r="AAX248"/>
      <c r="AAY248"/>
      <c r="AAZ248"/>
      <c r="ABA248"/>
      <c r="ABB248"/>
      <c r="ABC248"/>
      <c r="ABD248"/>
      <c r="ABE248"/>
      <c r="ABF248"/>
      <c r="ABG248"/>
      <c r="ABH248"/>
      <c r="ABI248"/>
      <c r="ABJ248"/>
      <c r="ABK248"/>
      <c r="ABL248"/>
      <c r="ABM248"/>
      <c r="ABN248"/>
      <c r="ABO248"/>
      <c r="ABP248"/>
      <c r="ABQ248"/>
      <c r="ABR248"/>
      <c r="ABS248"/>
      <c r="ABT248"/>
      <c r="ABU248"/>
      <c r="ABV248"/>
      <c r="ABW248"/>
      <c r="ABX248"/>
      <c r="ABY248"/>
      <c r="ABZ248"/>
      <c r="ACA248"/>
      <c r="ACB248"/>
      <c r="ACC248"/>
      <c r="ACD248"/>
      <c r="ACE248"/>
      <c r="ACF248"/>
      <c r="ACG248"/>
      <c r="ACH248"/>
      <c r="ACI248"/>
      <c r="ACJ248"/>
      <c r="ACK248"/>
      <c r="ACL248"/>
      <c r="ACM248"/>
      <c r="ACN248"/>
      <c r="ACO248"/>
      <c r="ACP248"/>
      <c r="ACQ248"/>
      <c r="ACR248"/>
      <c r="ACS248"/>
      <c r="ACT248"/>
      <c r="ACU248"/>
      <c r="ACV248"/>
      <c r="ACW248"/>
      <c r="ACX248"/>
      <c r="ACY248"/>
      <c r="ACZ248"/>
      <c r="ADA248"/>
      <c r="ADB248"/>
      <c r="ADC248"/>
      <c r="ADD248"/>
      <c r="ADE248"/>
      <c r="ADF248"/>
      <c r="ADG248"/>
      <c r="ADH248"/>
      <c r="ADI248"/>
      <c r="ADJ248"/>
      <c r="ADK248"/>
      <c r="ADL248"/>
      <c r="ADM248"/>
      <c r="ADN248"/>
      <c r="ADO248"/>
      <c r="ADP248"/>
      <c r="ADQ248"/>
      <c r="ADR248"/>
      <c r="ADS248"/>
      <c r="ADT248"/>
      <c r="ADU248"/>
      <c r="ADV248"/>
      <c r="ADW248"/>
      <c r="ADX248"/>
      <c r="ADY248"/>
      <c r="ADZ248"/>
      <c r="AEA248"/>
      <c r="AEB248"/>
      <c r="AEC248"/>
      <c r="AED248"/>
      <c r="AEE248"/>
      <c r="AEF248"/>
      <c r="AEG248"/>
      <c r="AEH248"/>
      <c r="AEI248"/>
      <c r="AEJ248"/>
      <c r="AEK248"/>
      <c r="AEL248"/>
      <c r="AEM248"/>
      <c r="AEN248"/>
      <c r="AEO248"/>
      <c r="AEP248"/>
      <c r="AEQ248"/>
      <c r="AER248"/>
      <c r="AES248"/>
      <c r="AET248"/>
      <c r="AEU248"/>
      <c r="AEV248"/>
      <c r="AEW248"/>
      <c r="AEX248"/>
      <c r="AEY248"/>
      <c r="AEZ248"/>
      <c r="AFA248"/>
      <c r="AFB248"/>
      <c r="AFC248"/>
      <c r="AFD248"/>
      <c r="AFE248"/>
      <c r="AFF248"/>
      <c r="AFG248"/>
      <c r="AFH248"/>
      <c r="AFI248"/>
      <c r="AFJ248"/>
      <c r="AFK248"/>
      <c r="AFL248"/>
      <c r="AFM248"/>
      <c r="AFN248"/>
      <c r="AFO248"/>
      <c r="AFP248"/>
      <c r="AFQ248"/>
      <c r="AFR248"/>
      <c r="AFS248"/>
      <c r="AFT248"/>
      <c r="AFU248"/>
      <c r="AFV248"/>
      <c r="AFW248"/>
      <c r="AFX248"/>
      <c r="AFY248"/>
      <c r="AFZ248"/>
      <c r="AGA248"/>
      <c r="AGB248"/>
      <c r="AGC248"/>
      <c r="AGD248"/>
      <c r="AGE248"/>
      <c r="AGF248"/>
      <c r="AGG248"/>
      <c r="AGH248"/>
      <c r="AGI248"/>
      <c r="AGJ248"/>
      <c r="AGK248"/>
      <c r="AGL248"/>
      <c r="AGM248"/>
      <c r="AGN248"/>
      <c r="AGO248"/>
      <c r="AGP248"/>
      <c r="AGQ248"/>
      <c r="AGR248"/>
      <c r="AGS248"/>
      <c r="AGT248"/>
      <c r="AGU248"/>
      <c r="AGV248"/>
      <c r="AGW248"/>
      <c r="AGX248"/>
      <c r="AGY248"/>
      <c r="AGZ248"/>
      <c r="AHA248"/>
      <c r="AHB248"/>
      <c r="AHC248"/>
      <c r="AHD248"/>
      <c r="AHE248"/>
      <c r="AHF248"/>
      <c r="AHG248"/>
      <c r="AHH248"/>
      <c r="AHI248"/>
      <c r="AHJ248"/>
      <c r="AHK248"/>
      <c r="AHL248"/>
      <c r="AHM248"/>
      <c r="AHN248"/>
      <c r="AHO248"/>
      <c r="AHP248"/>
      <c r="AHQ248"/>
      <c r="AHR248"/>
      <c r="AHS248"/>
      <c r="AHT248"/>
      <c r="AHU248"/>
      <c r="AHV248"/>
      <c r="AHW248"/>
      <c r="AHX248"/>
      <c r="AHY248"/>
      <c r="AHZ248"/>
      <c r="AIA248"/>
      <c r="AIB248"/>
      <c r="AIC248"/>
      <c r="AID248"/>
      <c r="AIE248"/>
      <c r="AIF248"/>
      <c r="AIG248"/>
      <c r="AIH248"/>
      <c r="AII248"/>
      <c r="AIJ248"/>
      <c r="AIK248"/>
      <c r="AIL248"/>
      <c r="AIM248"/>
      <c r="AIN248"/>
      <c r="AIO248"/>
      <c r="AIP248"/>
      <c r="AIQ248"/>
      <c r="AIR248"/>
      <c r="AIS248"/>
      <c r="AIT248"/>
      <c r="AIU248"/>
      <c r="AIV248"/>
      <c r="AIW248"/>
      <c r="AIX248"/>
      <c r="AIY248"/>
      <c r="AIZ248"/>
      <c r="AJA248"/>
      <c r="AJB248"/>
      <c r="AJC248"/>
      <c r="AJD248"/>
      <c r="AJE248"/>
      <c r="AJF248"/>
      <c r="AJG248"/>
      <c r="AJH248"/>
      <c r="AJI248"/>
      <c r="AJJ248"/>
      <c r="AJK248"/>
      <c r="AJL248"/>
      <c r="AJM248"/>
      <c r="AJN248"/>
      <c r="AJO248"/>
      <c r="AJP248"/>
      <c r="AJQ248"/>
      <c r="AJR248"/>
      <c r="AJS248"/>
      <c r="AJT248"/>
      <c r="AJU248"/>
      <c r="AJV248"/>
      <c r="AJW248"/>
      <c r="AJX248"/>
      <c r="AJY248"/>
      <c r="AJZ248"/>
      <c r="AKA248"/>
      <c r="AKB248"/>
      <c r="AKC248"/>
      <c r="AKD248"/>
      <c r="AKE248"/>
      <c r="AKF248"/>
      <c r="AKG248"/>
      <c r="AKH248"/>
      <c r="AKI248"/>
      <c r="AKJ248"/>
      <c r="AKK248"/>
      <c r="AKL248"/>
      <c r="AKM248"/>
      <c r="AKN248"/>
      <c r="AKO248"/>
      <c r="AKP248"/>
      <c r="AKQ248"/>
      <c r="AKR248"/>
      <c r="AKS248"/>
      <c r="AKT248"/>
      <c r="AKU248"/>
      <c r="AKV248"/>
      <c r="AKW248"/>
      <c r="AKX248"/>
      <c r="AKY248"/>
      <c r="AKZ248"/>
      <c r="ALA248"/>
      <c r="ALB248"/>
      <c r="ALC248"/>
      <c r="ALD248"/>
      <c r="ALE248"/>
      <c r="ALF248"/>
      <c r="ALG248"/>
      <c r="ALH248"/>
      <c r="ALI248"/>
      <c r="ALJ248"/>
      <c r="ALK248"/>
      <c r="ALL248"/>
      <c r="ALM248"/>
      <c r="ALN248"/>
      <c r="ALO248"/>
      <c r="ALP248"/>
      <c r="ALQ248"/>
      <c r="ALR248"/>
      <c r="ALS248"/>
      <c r="ALT248"/>
      <c r="ALU248"/>
      <c r="ALV248"/>
      <c r="ALW248"/>
      <c r="ALX248"/>
      <c r="ALY248"/>
      <c r="ALZ248"/>
      <c r="AMA248"/>
      <c r="AMB248"/>
      <c r="AMC248"/>
      <c r="AMD248"/>
      <c r="AME248"/>
      <c r="AMF248"/>
      <c r="AMG248"/>
      <c r="AMH248"/>
      <c r="AMI248"/>
      <c r="AMJ248"/>
    </row>
  </sheetData>
  <sheetProtection sheet="1" objects="1" scenarios="1"/>
  <mergeCells count="313">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N210:P210"/>
    <mergeCell ref="Q210:R210"/>
    <mergeCell ref="S210:W210"/>
    <mergeCell ref="X210:Y210"/>
    <mergeCell ref="Z210:AH210"/>
    <mergeCell ref="AI210:AJ210"/>
    <mergeCell ref="A217:AJ217"/>
    <mergeCell ref="A218:A220"/>
    <mergeCell ref="B218:AI218"/>
    <mergeCell ref="B219:AI219"/>
    <mergeCell ref="B220:AI220"/>
    <mergeCell ref="B200:X200"/>
    <mergeCell ref="Y200:AJ200"/>
    <mergeCell ref="Y201:AJ201"/>
    <mergeCell ref="A204:AJ204"/>
    <mergeCell ref="B207:AH207"/>
    <mergeCell ref="D209:E209"/>
    <mergeCell ref="G209:H209"/>
    <mergeCell ref="J209:K209"/>
    <mergeCell ref="N209:P209"/>
    <mergeCell ref="Q209:AJ209"/>
    <mergeCell ref="A194:X194"/>
    <mergeCell ref="Y194:AI194"/>
    <mergeCell ref="AL194:AV197"/>
    <mergeCell ref="Y195:AJ195"/>
    <mergeCell ref="Y196:AJ196"/>
    <mergeCell ref="Y197:AJ197"/>
    <mergeCell ref="B198:X198"/>
    <mergeCell ref="Y198:AJ198"/>
    <mergeCell ref="B199:X199"/>
    <mergeCell ref="Y199:AJ199"/>
    <mergeCell ref="A181:D184"/>
    <mergeCell ref="F181:AI181"/>
    <mergeCell ref="F182:AI182"/>
    <mergeCell ref="F183:AI183"/>
    <mergeCell ref="F184:AI184"/>
    <mergeCell ref="A185:D188"/>
    <mergeCell ref="F185:AJ185"/>
    <mergeCell ref="F186:AI186"/>
    <mergeCell ref="F187:AI187"/>
    <mergeCell ref="F188:AI188"/>
    <mergeCell ref="A173:D176"/>
    <mergeCell ref="F173:AI173"/>
    <mergeCell ref="F174:AI174"/>
    <mergeCell ref="F175:AI175"/>
    <mergeCell ref="F176:AI176"/>
    <mergeCell ref="A177:D180"/>
    <mergeCell ref="F177:AI177"/>
    <mergeCell ref="F178:AI178"/>
    <mergeCell ref="F179:AI179"/>
    <mergeCell ref="F180:AJ180"/>
    <mergeCell ref="AL164:AV166"/>
    <mergeCell ref="A165:D168"/>
    <mergeCell ref="F165:AJ165"/>
    <mergeCell ref="F166:AI166"/>
    <mergeCell ref="F167:AI167"/>
    <mergeCell ref="F168:AI168"/>
    <mergeCell ref="A169:D172"/>
    <mergeCell ref="F169:AI169"/>
    <mergeCell ref="F170:AI170"/>
    <mergeCell ref="F171:AI171"/>
    <mergeCell ref="F172:AJ172"/>
    <mergeCell ref="A151:D156"/>
    <mergeCell ref="X152:AI152"/>
    <mergeCell ref="E154:AJ154"/>
    <mergeCell ref="L156:M156"/>
    <mergeCell ref="N156:O156"/>
    <mergeCell ref="Q156:R156"/>
    <mergeCell ref="B160:AJ160"/>
    <mergeCell ref="B162:AJ162"/>
    <mergeCell ref="A164:D164"/>
    <mergeCell ref="E164:AI164"/>
    <mergeCell ref="T144:V144"/>
    <mergeCell ref="AB144:AC144"/>
    <mergeCell ref="A148:D148"/>
    <mergeCell ref="H148:I148"/>
    <mergeCell ref="K148:L148"/>
    <mergeCell ref="R148:S148"/>
    <mergeCell ref="U148:V148"/>
    <mergeCell ref="Z148:AA148"/>
    <mergeCell ref="AL148:AV149"/>
    <mergeCell ref="A149:D150"/>
    <mergeCell ref="E149:H149"/>
    <mergeCell ref="J149:M149"/>
    <mergeCell ref="O149:U149"/>
    <mergeCell ref="W149:AD149"/>
    <mergeCell ref="E150:H150"/>
    <mergeCell ref="J150:M150"/>
    <mergeCell ref="O150:U150"/>
    <mergeCell ref="W150:AA150"/>
    <mergeCell ref="AC150:AD150"/>
    <mergeCell ref="AF150:AI150"/>
    <mergeCell ref="A129:D130"/>
    <mergeCell ref="F129:AJ129"/>
    <mergeCell ref="I130:X130"/>
    <mergeCell ref="AL134:BU134"/>
    <mergeCell ref="B135:AJ135"/>
    <mergeCell ref="S137:W137"/>
    <mergeCell ref="A138:AD138"/>
    <mergeCell ref="A139:B141"/>
    <mergeCell ref="S139:W139"/>
    <mergeCell ref="AE139:AE141"/>
    <mergeCell ref="D140:R141"/>
    <mergeCell ref="S140:W140"/>
    <mergeCell ref="Z140:AB140"/>
    <mergeCell ref="AG140:AG143"/>
    <mergeCell ref="AL140:AV140"/>
    <mergeCell ref="T141:V141"/>
    <mergeCell ref="AB141:AC141"/>
    <mergeCell ref="A142:B144"/>
    <mergeCell ref="S142:W142"/>
    <mergeCell ref="AE142:AE144"/>
    <mergeCell ref="D143:R144"/>
    <mergeCell ref="S143:W143"/>
    <mergeCell ref="Z143:AB143"/>
    <mergeCell ref="AL143:AV143"/>
    <mergeCell ref="A119:D124"/>
    <mergeCell ref="X120:AI120"/>
    <mergeCell ref="E121:AJ121"/>
    <mergeCell ref="E122:AJ122"/>
    <mergeCell ref="L124:M124"/>
    <mergeCell ref="N124:O124"/>
    <mergeCell ref="Q124:R124"/>
    <mergeCell ref="AL126:AV126"/>
    <mergeCell ref="A127:D128"/>
    <mergeCell ref="F127:AJ127"/>
    <mergeCell ref="F128:AJ128"/>
    <mergeCell ref="A116:D117"/>
    <mergeCell ref="E116:AJ116"/>
    <mergeCell ref="E117:P117"/>
    <mergeCell ref="Q117:AI117"/>
    <mergeCell ref="AL117:AV117"/>
    <mergeCell ref="A118:D118"/>
    <mergeCell ref="F118:H118"/>
    <mergeCell ref="J118:N118"/>
    <mergeCell ref="P118:U118"/>
    <mergeCell ref="W118:X118"/>
    <mergeCell ref="AA118:AB118"/>
    <mergeCell ref="AD118:AH118"/>
    <mergeCell ref="F111:AI111"/>
    <mergeCell ref="A112:AJ112"/>
    <mergeCell ref="AL114:AV114"/>
    <mergeCell ref="A115:D115"/>
    <mergeCell ref="H115:I115"/>
    <mergeCell ref="K115:L115"/>
    <mergeCell ref="R115:S115"/>
    <mergeCell ref="U115:V115"/>
    <mergeCell ref="Z115:AA115"/>
    <mergeCell ref="AL104:AV104"/>
    <mergeCell ref="B105:X105"/>
    <mergeCell ref="Y105:AC105"/>
    <mergeCell ref="AF105:AF106"/>
    <mergeCell ref="AG105:AG106"/>
    <mergeCell ref="AL105:AV106"/>
    <mergeCell ref="B106:X106"/>
    <mergeCell ref="Y106:AC106"/>
    <mergeCell ref="D110:AI110"/>
    <mergeCell ref="B102:R102"/>
    <mergeCell ref="T102:V102"/>
    <mergeCell ref="Z102:AB102"/>
    <mergeCell ref="AF102:AH102"/>
    <mergeCell ref="B103:R103"/>
    <mergeCell ref="S103:X103"/>
    <mergeCell ref="Y103:AC103"/>
    <mergeCell ref="AE103:AI103"/>
    <mergeCell ref="B104:X104"/>
    <mergeCell ref="Y104:AC104"/>
    <mergeCell ref="AL97:AV97"/>
    <mergeCell ref="B98:R98"/>
    <mergeCell ref="S98:W98"/>
    <mergeCell ref="Y98:AC98"/>
    <mergeCell ref="AE98:AI98"/>
    <mergeCell ref="AK98:AK99"/>
    <mergeCell ref="B99:R100"/>
    <mergeCell ref="S99:W100"/>
    <mergeCell ref="X99:X100"/>
    <mergeCell ref="Y99:AC100"/>
    <mergeCell ref="AD99:AD100"/>
    <mergeCell ref="AE99:AI100"/>
    <mergeCell ref="AL99:AV99"/>
    <mergeCell ref="AK100:AK101"/>
    <mergeCell ref="AL100:AV100"/>
    <mergeCell ref="B101:R101"/>
    <mergeCell ref="S101:W101"/>
    <mergeCell ref="Y101:AC101"/>
    <mergeCell ref="AE101:AI101"/>
    <mergeCell ref="B90:AJ90"/>
    <mergeCell ref="B91:AJ91"/>
    <mergeCell ref="B93:AJ93"/>
    <mergeCell ref="S95:W95"/>
    <mergeCell ref="S96:X96"/>
    <mergeCell ref="Y96:AD96"/>
    <mergeCell ref="AE96:AJ96"/>
    <mergeCell ref="B97:R97"/>
    <mergeCell ref="S97:W97"/>
    <mergeCell ref="Y97:AC97"/>
    <mergeCell ref="AE97:AI97"/>
    <mergeCell ref="AL79:AV79"/>
    <mergeCell ref="A80:A83"/>
    <mergeCell ref="C80:AJ80"/>
    <mergeCell ref="B81:B83"/>
    <mergeCell ref="C81:J83"/>
    <mergeCell ref="M81:AJ81"/>
    <mergeCell ref="M82:AJ82"/>
    <mergeCell ref="M83:AJ83"/>
    <mergeCell ref="A85:AJ85"/>
    <mergeCell ref="B64:AJ64"/>
    <mergeCell ref="U65:AF65"/>
    <mergeCell ref="AL65:AV65"/>
    <mergeCell ref="U70:AF70"/>
    <mergeCell ref="AL70:AV70"/>
    <mergeCell ref="A71:A76"/>
    <mergeCell ref="C71:AJ71"/>
    <mergeCell ref="B72:B76"/>
    <mergeCell ref="C72:J76"/>
    <mergeCell ref="K72:K74"/>
    <mergeCell ref="L72:L74"/>
    <mergeCell ref="M72:AJ73"/>
    <mergeCell ref="M74:AJ74"/>
    <mergeCell ref="K75:K76"/>
    <mergeCell ref="L75:L76"/>
    <mergeCell ref="M76:AJ76"/>
    <mergeCell ref="P54:Q54"/>
    <mergeCell ref="S54:T54"/>
    <mergeCell ref="Z54:AA54"/>
    <mergeCell ref="AC54:AD54"/>
    <mergeCell ref="AH54:AI54"/>
    <mergeCell ref="A55:D55"/>
    <mergeCell ref="AD55:AH55"/>
    <mergeCell ref="A56:D61"/>
    <mergeCell ref="X57:AI57"/>
    <mergeCell ref="E59:AJ59"/>
    <mergeCell ref="L61:N61"/>
    <mergeCell ref="O61:P61"/>
    <mergeCell ref="R61:S61"/>
    <mergeCell ref="B38:O38"/>
    <mergeCell ref="P38:U38"/>
    <mergeCell ref="W38:AB38"/>
    <mergeCell ref="AD38:AI38"/>
    <mergeCell ref="A48:B48"/>
    <mergeCell ref="C48:V48"/>
    <mergeCell ref="AL48:AV48"/>
    <mergeCell ref="A50:AJ50"/>
    <mergeCell ref="S53:W53"/>
    <mergeCell ref="AL53:AV53"/>
    <mergeCell ref="A36:O36"/>
    <mergeCell ref="P36:U36"/>
    <mergeCell ref="W36:AB36"/>
    <mergeCell ref="AD36:AI36"/>
    <mergeCell ref="AL36:AV36"/>
    <mergeCell ref="B37:C37"/>
    <mergeCell ref="D37:E37"/>
    <mergeCell ref="P37:U37"/>
    <mergeCell ref="W37:AB37"/>
    <mergeCell ref="AD37:AI37"/>
    <mergeCell ref="C19:L19"/>
    <mergeCell ref="N19:W19"/>
    <mergeCell ref="Y19:AI19"/>
    <mergeCell ref="B27:AJ27"/>
    <mergeCell ref="A31:V31"/>
    <mergeCell ref="B32:C32"/>
    <mergeCell ref="D32:E32"/>
    <mergeCell ref="P32:U32"/>
    <mergeCell ref="B33:O33"/>
    <mergeCell ref="P33:U33"/>
    <mergeCell ref="A13:F13"/>
    <mergeCell ref="G13:AJ13"/>
    <mergeCell ref="A14:F14"/>
    <mergeCell ref="G14:AJ14"/>
    <mergeCell ref="A15:F15"/>
    <mergeCell ref="G15:J15"/>
    <mergeCell ref="K15:T15"/>
    <mergeCell ref="U15:X15"/>
    <mergeCell ref="Y15:AJ15"/>
    <mergeCell ref="Y1:AB1"/>
    <mergeCell ref="AC1:AJ1"/>
    <mergeCell ref="A3:AK3"/>
    <mergeCell ref="V4:W4"/>
    <mergeCell ref="A8:F8"/>
    <mergeCell ref="G8:AJ8"/>
    <mergeCell ref="A9:F9"/>
    <mergeCell ref="G9:AJ9"/>
    <mergeCell ref="A10:F12"/>
    <mergeCell ref="H10:L10"/>
    <mergeCell ref="G11:AJ11"/>
    <mergeCell ref="G12:AJ12"/>
  </mergeCells>
  <phoneticPr fontId="93"/>
  <dataValidations count="3">
    <dataValidation operator="equal" allowBlank="1" showInputMessage="1" showErrorMessage="1" sqref="A15 K15 P54 S54:S55 Z54 AC54 S56 T57 S58 P96:Q96 H115 K115 R115 U115 S119 T120 H148 K148 R148 U148 S151 T152 S153 D209:E209 G209:H209 J209:K209 S210 W211:W212" xr:uid="{00000000-0002-0000-0400-000000000000}">
      <formula1>0</formula1>
      <formula2>0</formula2>
    </dataValidation>
    <dataValidation type="list" operator="equal" allowBlank="1" showInputMessage="1" showErrorMessage="1" sqref="B19 M19 X19" xr:uid="{00000000-0002-0000-0400-000001000000}">
      <formula1>"○,×"</formula1>
      <formula2>0</formula2>
    </dataValidation>
    <dataValidation type="list" operator="equal" allowBlank="1" showInputMessage="1" showErrorMessage="1" sqref="L61:N61 L124:M124 L156:M156" xr:uid="{00000000-0002-0000-0400-000002000000}">
      <formula1>"令和,平成"</formula1>
      <formula2>0</formula2>
    </dataValidation>
  </dataValidations>
  <pageMargins left="0.70833333333333304" right="0.70833333333333304" top="0.35416666666666702" bottom="0.35416666666666702" header="0.51180555555555496" footer="0.51180555555555496"/>
  <pageSetup paperSize="0" scale="0" firstPageNumber="0" fitToHeight="0" orientation="portrait" usePrinterDefaults="0"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28"/>
  <sheetViews>
    <sheetView zoomScaleNormal="100" zoomScalePageLayoutView="60" workbookViewId="0"/>
  </sheetViews>
  <sheetFormatPr defaultRowHeight="12.75"/>
  <cols>
    <col min="1" max="1" width="21.9296875" style="703"/>
    <col min="2" max="2" width="20.46484375" style="703"/>
    <col min="3" max="7" width="6" style="703"/>
    <col min="8" max="8" width="8.6640625" style="704"/>
    <col min="9" max="9" width="8.46484375" style="704"/>
    <col min="10" max="10" width="27.06640625" style="704"/>
    <col min="11" max="11" width="29.6640625" style="704"/>
    <col min="12" max="12" width="66.33203125" style="704"/>
    <col min="13" max="13" width="8.86328125" style="703"/>
    <col min="14" max="14" width="9.06640625" style="703"/>
    <col min="15" max="1025" width="9" style="703"/>
  </cols>
  <sheetData>
    <row r="1" spans="1:1024">
      <c r="A1" s="705" t="s">
        <v>357</v>
      </c>
      <c r="B1" s="705"/>
      <c r="C1" s="705"/>
      <c r="D1" s="705"/>
      <c r="E1" s="705"/>
      <c r="F1" s="705"/>
      <c r="G1" s="705"/>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7.75" customHeight="1">
      <c r="A2" s="954" t="s">
        <v>358</v>
      </c>
      <c r="B2" s="954"/>
      <c r="C2" s="955" t="s">
        <v>359</v>
      </c>
      <c r="D2" s="955"/>
      <c r="E2" s="955"/>
      <c r="F2" s="955"/>
      <c r="G2" s="955"/>
      <c r="H2" s="956" t="s">
        <v>360</v>
      </c>
      <c r="I2" s="956"/>
      <c r="J2" s="956"/>
      <c r="K2" s="956"/>
      <c r="L2" s="956"/>
    </row>
    <row r="3" spans="1:1024" ht="39" customHeight="1">
      <c r="A3" s="954"/>
      <c r="B3" s="954"/>
      <c r="C3" s="957" t="s">
        <v>361</v>
      </c>
      <c r="D3" s="957"/>
      <c r="E3" s="957"/>
      <c r="F3" s="957"/>
      <c r="G3" s="957"/>
      <c r="H3" s="957" t="s">
        <v>362</v>
      </c>
      <c r="I3" s="957"/>
      <c r="J3" s="957" t="s">
        <v>65</v>
      </c>
      <c r="K3" s="957"/>
      <c r="L3" s="957"/>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 customHeight="1">
      <c r="A4" s="954"/>
      <c r="B4" s="954"/>
      <c r="C4" s="707" t="s">
        <v>363</v>
      </c>
      <c r="D4" s="708" t="s">
        <v>364</v>
      </c>
      <c r="E4" s="708" t="s">
        <v>365</v>
      </c>
      <c r="F4" s="708"/>
      <c r="G4" s="709"/>
      <c r="H4" s="707" t="s">
        <v>366</v>
      </c>
      <c r="I4" s="710" t="s">
        <v>367</v>
      </c>
      <c r="J4" s="957"/>
      <c r="K4" s="957"/>
      <c r="L4" s="957"/>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 customHeight="1">
      <c r="A5" s="958" t="s">
        <v>368</v>
      </c>
      <c r="B5" s="958" t="s">
        <v>368</v>
      </c>
      <c r="C5" s="711">
        <v>0.13700000000000001</v>
      </c>
      <c r="D5" s="712">
        <v>0.1</v>
      </c>
      <c r="E5" s="713">
        <v>5.5E-2</v>
      </c>
      <c r="F5" s="714">
        <v>0</v>
      </c>
      <c r="G5" s="714">
        <v>0</v>
      </c>
      <c r="H5" s="711">
        <v>6.3E-2</v>
      </c>
      <c r="I5" s="715">
        <v>4.2000000000000003E-2</v>
      </c>
      <c r="J5" s="716" t="s">
        <v>369</v>
      </c>
      <c r="K5" s="717" t="s">
        <v>370</v>
      </c>
      <c r="L5" s="715" t="s">
        <v>371</v>
      </c>
      <c r="M5" s="718" t="s">
        <v>372</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 customHeight="1">
      <c r="A6" s="958" t="s">
        <v>373</v>
      </c>
      <c r="B6" s="958" t="s">
        <v>373</v>
      </c>
      <c r="C6" s="711">
        <v>0.13700000000000001</v>
      </c>
      <c r="D6" s="712">
        <v>0.1</v>
      </c>
      <c r="E6" s="713">
        <v>5.5E-2</v>
      </c>
      <c r="F6" s="714">
        <v>0</v>
      </c>
      <c r="G6" s="714">
        <v>0</v>
      </c>
      <c r="H6" s="711">
        <v>6.3E-2</v>
      </c>
      <c r="I6" s="715">
        <v>4.2000000000000003E-2</v>
      </c>
      <c r="J6" s="716" t="s">
        <v>374</v>
      </c>
      <c r="K6" s="717" t="s">
        <v>375</v>
      </c>
      <c r="L6" s="715" t="s">
        <v>371</v>
      </c>
      <c r="M6" s="718" t="s">
        <v>372</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 customHeight="1">
      <c r="A7" s="958" t="s">
        <v>376</v>
      </c>
      <c r="B7" s="958" t="s">
        <v>376</v>
      </c>
      <c r="C7" s="711">
        <v>0.13700000000000001</v>
      </c>
      <c r="D7" s="712">
        <v>0.1</v>
      </c>
      <c r="E7" s="713">
        <v>5.5E-2</v>
      </c>
      <c r="F7" s="714">
        <v>0</v>
      </c>
      <c r="G7" s="714">
        <v>0</v>
      </c>
      <c r="H7" s="711">
        <v>6.3E-2</v>
      </c>
      <c r="I7" s="715">
        <v>4.2000000000000003E-2</v>
      </c>
      <c r="J7" s="716" t="s">
        <v>374</v>
      </c>
      <c r="K7" s="717" t="s">
        <v>375</v>
      </c>
      <c r="L7" s="715" t="s">
        <v>371</v>
      </c>
      <c r="M7" s="718" t="s">
        <v>372</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 customHeight="1">
      <c r="A8" s="958" t="s">
        <v>377</v>
      </c>
      <c r="B8" s="958" t="s">
        <v>377</v>
      </c>
      <c r="C8" s="711">
        <v>5.8000000000000003E-2</v>
      </c>
      <c r="D8" s="712">
        <v>4.2000000000000003E-2</v>
      </c>
      <c r="E8" s="713">
        <v>2.3E-2</v>
      </c>
      <c r="F8" s="714">
        <v>0</v>
      </c>
      <c r="G8" s="714">
        <v>0</v>
      </c>
      <c r="H8" s="711">
        <v>2.1000000000000001E-2</v>
      </c>
      <c r="I8" s="715">
        <v>1.4999999999999999E-2</v>
      </c>
      <c r="J8" s="716" t="s">
        <v>374</v>
      </c>
      <c r="K8" s="717" t="s">
        <v>375</v>
      </c>
      <c r="L8" s="715" t="s">
        <v>371</v>
      </c>
      <c r="M8" s="718" t="s">
        <v>372</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 customHeight="1">
      <c r="A9" s="958" t="s">
        <v>378</v>
      </c>
      <c r="B9" s="958" t="s">
        <v>378</v>
      </c>
      <c r="C9" s="711">
        <v>5.8999999999999997E-2</v>
      </c>
      <c r="D9" s="712">
        <v>4.2999999999999997E-2</v>
      </c>
      <c r="E9" s="713">
        <v>2.3E-2</v>
      </c>
      <c r="F9" s="714">
        <v>0</v>
      </c>
      <c r="G9" s="714">
        <v>0</v>
      </c>
      <c r="H9" s="711">
        <v>1.2E-2</v>
      </c>
      <c r="I9" s="715">
        <v>0.01</v>
      </c>
      <c r="J9" s="716" t="s">
        <v>374</v>
      </c>
      <c r="K9" s="717" t="s">
        <v>375</v>
      </c>
      <c r="L9" s="715" t="s">
        <v>371</v>
      </c>
      <c r="M9" s="718" t="s">
        <v>372</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 customHeight="1">
      <c r="A10" s="958" t="s">
        <v>379</v>
      </c>
      <c r="B10" s="958" t="s">
        <v>379</v>
      </c>
      <c r="C10" s="711">
        <v>5.8999999999999997E-2</v>
      </c>
      <c r="D10" s="712">
        <v>4.2999999999999997E-2</v>
      </c>
      <c r="E10" s="713">
        <v>2.3E-2</v>
      </c>
      <c r="F10" s="714">
        <v>0</v>
      </c>
      <c r="G10" s="714">
        <v>0</v>
      </c>
      <c r="H10" s="711">
        <v>1.2E-2</v>
      </c>
      <c r="I10" s="715">
        <v>0.01</v>
      </c>
      <c r="J10" s="716" t="s">
        <v>374</v>
      </c>
      <c r="K10" s="717" t="s">
        <v>375</v>
      </c>
      <c r="L10" s="719" t="s">
        <v>380</v>
      </c>
      <c r="M10" s="718" t="s">
        <v>372</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 customHeight="1">
      <c r="A11" s="958" t="s">
        <v>381</v>
      </c>
      <c r="B11" s="958" t="s">
        <v>381</v>
      </c>
      <c r="C11" s="711">
        <v>4.7E-2</v>
      </c>
      <c r="D11" s="712">
        <v>3.4000000000000002E-2</v>
      </c>
      <c r="E11" s="713">
        <v>1.9E-2</v>
      </c>
      <c r="F11" s="714">
        <v>0</v>
      </c>
      <c r="G11" s="714">
        <v>0</v>
      </c>
      <c r="H11" s="711">
        <v>0.02</v>
      </c>
      <c r="I11" s="715">
        <v>1.7000000000000001E-2</v>
      </c>
      <c r="J11" s="716" t="s">
        <v>374</v>
      </c>
      <c r="K11" s="717" t="s">
        <v>375</v>
      </c>
      <c r="L11" s="715" t="s">
        <v>371</v>
      </c>
      <c r="M11" s="718" t="s">
        <v>372</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 customHeight="1">
      <c r="A12" s="958" t="s">
        <v>382</v>
      </c>
      <c r="B12" s="958" t="s">
        <v>382</v>
      </c>
      <c r="C12" s="711">
        <v>8.2000000000000003E-2</v>
      </c>
      <c r="D12" s="712">
        <v>0.06</v>
      </c>
      <c r="E12" s="713">
        <v>3.3000000000000002E-2</v>
      </c>
      <c r="F12" s="714">
        <v>0</v>
      </c>
      <c r="G12" s="714">
        <v>0</v>
      </c>
      <c r="H12" s="711">
        <v>1.7999999999999999E-2</v>
      </c>
      <c r="I12" s="715">
        <v>1.2E-2</v>
      </c>
      <c r="J12" s="716" t="s">
        <v>374</v>
      </c>
      <c r="K12" s="717" t="s">
        <v>375</v>
      </c>
      <c r="L12" s="719" t="s">
        <v>383</v>
      </c>
      <c r="M12" s="718" t="s">
        <v>372</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 customHeight="1">
      <c r="A13" s="958" t="s">
        <v>384</v>
      </c>
      <c r="B13" s="958" t="s">
        <v>384</v>
      </c>
      <c r="C13" s="711">
        <v>8.2000000000000003E-2</v>
      </c>
      <c r="D13" s="712">
        <v>0.06</v>
      </c>
      <c r="E13" s="713">
        <v>3.3000000000000002E-2</v>
      </c>
      <c r="F13" s="714">
        <v>0</v>
      </c>
      <c r="G13" s="714">
        <v>0</v>
      </c>
      <c r="H13" s="711">
        <v>1.7999999999999999E-2</v>
      </c>
      <c r="I13" s="715">
        <v>1.2E-2</v>
      </c>
      <c r="J13" s="716" t="s">
        <v>374</v>
      </c>
      <c r="K13" s="717" t="s">
        <v>375</v>
      </c>
      <c r="L13" s="719" t="s">
        <v>383</v>
      </c>
      <c r="M13" s="718" t="s">
        <v>372</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 customHeight="1">
      <c r="A14" s="958" t="s">
        <v>385</v>
      </c>
      <c r="B14" s="958" t="s">
        <v>385</v>
      </c>
      <c r="C14" s="711">
        <v>0.104</v>
      </c>
      <c r="D14" s="712">
        <v>7.5999999999999998E-2</v>
      </c>
      <c r="E14" s="713">
        <v>4.2000000000000003E-2</v>
      </c>
      <c r="F14" s="714">
        <v>0</v>
      </c>
      <c r="G14" s="714">
        <v>0</v>
      </c>
      <c r="H14" s="711">
        <v>3.1E-2</v>
      </c>
      <c r="I14" s="715">
        <v>2.4E-2</v>
      </c>
      <c r="J14" s="716" t="s">
        <v>374</v>
      </c>
      <c r="K14" s="717" t="s">
        <v>375</v>
      </c>
      <c r="L14" s="715" t="s">
        <v>371</v>
      </c>
      <c r="M14" s="718" t="s">
        <v>372</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 customHeight="1">
      <c r="A15" s="958" t="s">
        <v>386</v>
      </c>
      <c r="B15" s="958" t="s">
        <v>386</v>
      </c>
      <c r="C15" s="711">
        <v>0.10199999999999999</v>
      </c>
      <c r="D15" s="712">
        <v>7.3999999999999996E-2</v>
      </c>
      <c r="E15" s="713">
        <v>4.1000000000000002E-2</v>
      </c>
      <c r="F15" s="714">
        <v>0</v>
      </c>
      <c r="G15" s="714">
        <v>0</v>
      </c>
      <c r="H15" s="711">
        <v>1.4999999999999999E-2</v>
      </c>
      <c r="I15" s="715">
        <v>1.2E-2</v>
      </c>
      <c r="J15" s="716" t="s">
        <v>374</v>
      </c>
      <c r="K15" s="717" t="s">
        <v>375</v>
      </c>
      <c r="L15" s="715" t="s">
        <v>371</v>
      </c>
      <c r="M15" s="718" t="s">
        <v>372</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8" customHeight="1">
      <c r="A16" s="958" t="s">
        <v>387</v>
      </c>
      <c r="B16" s="958" t="s">
        <v>387</v>
      </c>
      <c r="C16" s="711">
        <v>0.10199999999999999</v>
      </c>
      <c r="D16" s="712">
        <v>7.3999999999999996E-2</v>
      </c>
      <c r="E16" s="713">
        <v>4.1000000000000002E-2</v>
      </c>
      <c r="F16" s="714">
        <v>0</v>
      </c>
      <c r="G16" s="714">
        <v>0</v>
      </c>
      <c r="H16" s="711">
        <v>1.4999999999999999E-2</v>
      </c>
      <c r="I16" s="715">
        <v>1.2E-2</v>
      </c>
      <c r="J16" s="716" t="s">
        <v>374</v>
      </c>
      <c r="K16" s="717" t="s">
        <v>375</v>
      </c>
      <c r="L16" s="715" t="s">
        <v>371</v>
      </c>
      <c r="M16" s="718" t="s">
        <v>372</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8" customHeight="1">
      <c r="A17" s="958" t="s">
        <v>388</v>
      </c>
      <c r="B17" s="958" t="s">
        <v>388</v>
      </c>
      <c r="C17" s="711">
        <v>0.111</v>
      </c>
      <c r="D17" s="712">
        <v>8.1000000000000003E-2</v>
      </c>
      <c r="E17" s="713">
        <v>4.4999999999999998E-2</v>
      </c>
      <c r="F17" s="714">
        <v>0</v>
      </c>
      <c r="G17" s="714">
        <v>0</v>
      </c>
      <c r="H17" s="711">
        <v>3.1E-2</v>
      </c>
      <c r="I17" s="715">
        <v>2.3E-2</v>
      </c>
      <c r="J17" s="716" t="s">
        <v>374</v>
      </c>
      <c r="K17" s="717" t="s">
        <v>375</v>
      </c>
      <c r="L17" s="715" t="s">
        <v>371</v>
      </c>
      <c r="M17" s="718" t="s">
        <v>372</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8" customHeight="1">
      <c r="A18" s="958" t="s">
        <v>389</v>
      </c>
      <c r="B18" s="958" t="s">
        <v>389</v>
      </c>
      <c r="C18" s="711">
        <v>8.3000000000000004E-2</v>
      </c>
      <c r="D18" s="712">
        <v>0.06</v>
      </c>
      <c r="E18" s="713">
        <v>3.3000000000000002E-2</v>
      </c>
      <c r="F18" s="714">
        <v>0</v>
      </c>
      <c r="G18" s="714">
        <v>0</v>
      </c>
      <c r="H18" s="711">
        <v>2.7E-2</v>
      </c>
      <c r="I18" s="715">
        <v>2.3E-2</v>
      </c>
      <c r="J18" s="716" t="s">
        <v>374</v>
      </c>
      <c r="K18" s="717" t="s">
        <v>375</v>
      </c>
      <c r="L18" s="719" t="s">
        <v>390</v>
      </c>
      <c r="M18" s="718" t="s">
        <v>372</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8" customHeight="1">
      <c r="A19" s="958" t="s">
        <v>391</v>
      </c>
      <c r="B19" s="958" t="s">
        <v>391</v>
      </c>
      <c r="C19" s="711">
        <v>8.3000000000000004E-2</v>
      </c>
      <c r="D19" s="712">
        <v>0.06</v>
      </c>
      <c r="E19" s="713">
        <v>3.3000000000000002E-2</v>
      </c>
      <c r="F19" s="714">
        <v>0</v>
      </c>
      <c r="G19" s="714">
        <v>0</v>
      </c>
      <c r="H19" s="711">
        <v>2.7E-2</v>
      </c>
      <c r="I19" s="715">
        <v>2.3E-2</v>
      </c>
      <c r="J19" s="716" t="s">
        <v>374</v>
      </c>
      <c r="K19" s="717" t="s">
        <v>375</v>
      </c>
      <c r="L19" s="719" t="s">
        <v>390</v>
      </c>
      <c r="M19" s="718" t="s">
        <v>372</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3.25" customHeight="1">
      <c r="A20" s="958" t="s">
        <v>392</v>
      </c>
      <c r="B20" s="958" t="s">
        <v>392</v>
      </c>
      <c r="C20" s="711">
        <v>8.3000000000000004E-2</v>
      </c>
      <c r="D20" s="712">
        <v>0.06</v>
      </c>
      <c r="E20" s="713">
        <v>3.3000000000000002E-2</v>
      </c>
      <c r="F20" s="714">
        <v>0</v>
      </c>
      <c r="G20" s="714">
        <v>0</v>
      </c>
      <c r="H20" s="711">
        <v>2.7E-2</v>
      </c>
      <c r="I20" s="715">
        <v>2.3E-2</v>
      </c>
      <c r="J20" s="716" t="s">
        <v>374</v>
      </c>
      <c r="K20" s="717" t="s">
        <v>375</v>
      </c>
      <c r="L20" s="719" t="s">
        <v>393</v>
      </c>
      <c r="M20" s="718" t="s">
        <v>372</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8" customHeight="1">
      <c r="A21" s="958" t="s">
        <v>394</v>
      </c>
      <c r="B21" s="958" t="s">
        <v>394</v>
      </c>
      <c r="C21" s="711">
        <v>3.9E-2</v>
      </c>
      <c r="D21" s="712">
        <v>2.9000000000000001E-2</v>
      </c>
      <c r="E21" s="713">
        <v>1.6E-2</v>
      </c>
      <c r="F21" s="714">
        <v>0</v>
      </c>
      <c r="G21" s="714">
        <v>0</v>
      </c>
      <c r="H21" s="711">
        <v>2.1000000000000001E-2</v>
      </c>
      <c r="I21" s="715">
        <v>1.7000000000000001E-2</v>
      </c>
      <c r="J21" s="716" t="s">
        <v>374</v>
      </c>
      <c r="K21" s="717" t="s">
        <v>375</v>
      </c>
      <c r="L21" s="715" t="s">
        <v>371</v>
      </c>
      <c r="M21" s="718" t="s">
        <v>372</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3.25" customHeight="1">
      <c r="A22" s="958" t="s">
        <v>395</v>
      </c>
      <c r="B22" s="958" t="s">
        <v>395</v>
      </c>
      <c r="C22" s="711">
        <v>3.9E-2</v>
      </c>
      <c r="D22" s="712">
        <v>2.9000000000000001E-2</v>
      </c>
      <c r="E22" s="713">
        <v>1.6E-2</v>
      </c>
      <c r="F22" s="714">
        <v>0</v>
      </c>
      <c r="G22" s="714">
        <v>0</v>
      </c>
      <c r="H22" s="711">
        <v>2.1000000000000001E-2</v>
      </c>
      <c r="I22" s="715">
        <v>1.7000000000000001E-2</v>
      </c>
      <c r="J22" s="716" t="s">
        <v>374</v>
      </c>
      <c r="K22" s="717" t="s">
        <v>375</v>
      </c>
      <c r="L22" s="719" t="s">
        <v>393</v>
      </c>
      <c r="M22" s="718" t="s">
        <v>372</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8" customHeight="1">
      <c r="A23" s="958" t="s">
        <v>396</v>
      </c>
      <c r="B23" s="958" t="s">
        <v>396</v>
      </c>
      <c r="C23" s="711">
        <v>2.5999999999999999E-2</v>
      </c>
      <c r="D23" s="712">
        <v>1.9E-2</v>
      </c>
      <c r="E23" s="713">
        <v>0.01</v>
      </c>
      <c r="F23" s="714">
        <v>0</v>
      </c>
      <c r="G23" s="714">
        <v>0</v>
      </c>
      <c r="H23" s="711">
        <v>1.4999999999999999E-2</v>
      </c>
      <c r="I23" s="715">
        <v>1.0999999999999999E-2</v>
      </c>
      <c r="J23" s="716" t="s">
        <v>374</v>
      </c>
      <c r="K23" s="717" t="s">
        <v>375</v>
      </c>
      <c r="L23" s="715" t="s">
        <v>371</v>
      </c>
      <c r="M23" s="718" t="s">
        <v>372</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3.25" customHeight="1">
      <c r="A24" s="958" t="s">
        <v>397</v>
      </c>
      <c r="B24" s="958" t="s">
        <v>397</v>
      </c>
      <c r="C24" s="711">
        <v>2.5999999999999999E-2</v>
      </c>
      <c r="D24" s="712">
        <v>1.9E-2</v>
      </c>
      <c r="E24" s="713">
        <v>0.01</v>
      </c>
      <c r="F24" s="714">
        <v>0</v>
      </c>
      <c r="G24" s="714">
        <v>0</v>
      </c>
      <c r="H24" s="711">
        <v>1.4999999999999999E-2</v>
      </c>
      <c r="I24" s="715">
        <v>1.0999999999999999E-2</v>
      </c>
      <c r="J24" s="716" t="s">
        <v>374</v>
      </c>
      <c r="K24" s="717" t="s">
        <v>375</v>
      </c>
      <c r="L24" s="719" t="s">
        <v>393</v>
      </c>
      <c r="M24" s="718" t="s">
        <v>372</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8" customHeight="1">
      <c r="A25" s="958" t="s">
        <v>398</v>
      </c>
      <c r="B25" s="958" t="s">
        <v>398</v>
      </c>
      <c r="C25" s="711">
        <v>2.5999999999999999E-2</v>
      </c>
      <c r="D25" s="712">
        <v>1.9E-2</v>
      </c>
      <c r="E25" s="713">
        <v>0.01</v>
      </c>
      <c r="F25" s="714">
        <v>0</v>
      </c>
      <c r="G25" s="714">
        <v>0</v>
      </c>
      <c r="H25" s="711">
        <v>1.4999999999999999E-2</v>
      </c>
      <c r="I25" s="715">
        <v>1.0999999999999999E-2</v>
      </c>
      <c r="J25" s="716" t="s">
        <v>374</v>
      </c>
      <c r="K25" s="717" t="s">
        <v>375</v>
      </c>
      <c r="L25" s="715" t="s">
        <v>371</v>
      </c>
      <c r="M25" s="718" t="s">
        <v>372</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3.8" customHeight="1">
      <c r="A26" s="959" t="s">
        <v>399</v>
      </c>
      <c r="B26" s="959" t="s">
        <v>399</v>
      </c>
      <c r="C26" s="720">
        <v>2.5999999999999999E-2</v>
      </c>
      <c r="D26" s="721">
        <v>1.9E-2</v>
      </c>
      <c r="E26" s="722">
        <v>0.01</v>
      </c>
      <c r="F26" s="714">
        <v>0</v>
      </c>
      <c r="G26" s="714">
        <v>0</v>
      </c>
      <c r="H26" s="720">
        <v>1.4999999999999999E-2</v>
      </c>
      <c r="I26" s="723">
        <v>1.0999999999999999E-2</v>
      </c>
      <c r="J26" s="724" t="s">
        <v>374</v>
      </c>
      <c r="K26" s="725" t="s">
        <v>375</v>
      </c>
      <c r="L26" s="726" t="s">
        <v>393</v>
      </c>
      <c r="M26" s="718" t="s">
        <v>372</v>
      </c>
    </row>
    <row r="27" spans="1:1024" ht="13.25" customHeight="1">
      <c r="A27" s="960" t="s">
        <v>400</v>
      </c>
      <c r="B27" s="960" t="s">
        <v>400</v>
      </c>
      <c r="C27" s="727">
        <v>0.13700000000000001</v>
      </c>
      <c r="D27" s="728">
        <v>0.1</v>
      </c>
      <c r="E27" s="729">
        <v>5.5E-2</v>
      </c>
      <c r="F27" s="730">
        <v>0</v>
      </c>
      <c r="G27" s="730">
        <v>0</v>
      </c>
      <c r="H27" s="727">
        <v>6.3E-2</v>
      </c>
      <c r="I27" s="731">
        <v>4.2000000000000003E-2</v>
      </c>
      <c r="J27" s="732" t="s">
        <v>401</v>
      </c>
      <c r="K27" s="733" t="s">
        <v>402</v>
      </c>
      <c r="L27" s="734" t="s">
        <v>403</v>
      </c>
      <c r="M27" s="718" t="s">
        <v>372</v>
      </c>
    </row>
    <row r="28" spans="1:1024" ht="18" customHeight="1">
      <c r="A28" s="959" t="s">
        <v>404</v>
      </c>
      <c r="B28" s="959" t="s">
        <v>404</v>
      </c>
      <c r="C28" s="720">
        <v>5.8999999999999997E-2</v>
      </c>
      <c r="D28" s="721">
        <v>4.2999999999999997E-2</v>
      </c>
      <c r="E28" s="722">
        <v>2.3E-2</v>
      </c>
      <c r="F28" s="735">
        <v>0</v>
      </c>
      <c r="G28" s="735">
        <v>0</v>
      </c>
      <c r="H28" s="720">
        <v>1.2E-2</v>
      </c>
      <c r="I28" s="723">
        <v>0.01</v>
      </c>
      <c r="J28" s="724" t="s">
        <v>405</v>
      </c>
      <c r="K28" s="725" t="s">
        <v>406</v>
      </c>
      <c r="L28" s="726" t="s">
        <v>407</v>
      </c>
      <c r="M28" s="718" t="s">
        <v>372</v>
      </c>
    </row>
  </sheetData>
  <mergeCells count="30">
    <mergeCell ref="A25:B25"/>
    <mergeCell ref="A26:B26"/>
    <mergeCell ref="A27:B27"/>
    <mergeCell ref="A28:B28"/>
    <mergeCell ref="A20:B20"/>
    <mergeCell ref="A21:B21"/>
    <mergeCell ref="A22:B22"/>
    <mergeCell ref="A23:B23"/>
    <mergeCell ref="A24:B24"/>
    <mergeCell ref="A15:B15"/>
    <mergeCell ref="A16:B16"/>
    <mergeCell ref="A17:B17"/>
    <mergeCell ref="A18:B18"/>
    <mergeCell ref="A19:B19"/>
    <mergeCell ref="A10:B10"/>
    <mergeCell ref="A11:B11"/>
    <mergeCell ref="A12:B12"/>
    <mergeCell ref="A13:B13"/>
    <mergeCell ref="A14:B14"/>
    <mergeCell ref="A5:B5"/>
    <mergeCell ref="A6:B6"/>
    <mergeCell ref="A7:B7"/>
    <mergeCell ref="A8:B8"/>
    <mergeCell ref="A9:B9"/>
    <mergeCell ref="A2:B4"/>
    <mergeCell ref="C2:G2"/>
    <mergeCell ref="H2:L2"/>
    <mergeCell ref="C3:G3"/>
    <mergeCell ref="H3:I3"/>
    <mergeCell ref="J3:L4"/>
  </mergeCells>
  <phoneticPr fontId="93"/>
  <pageMargins left="0.70833333333333304" right="0.70833333333333304" top="0.74791666666666701" bottom="0.74791666666666701" header="0.51180555555555496" footer="0.51180555555555496"/>
  <pageSetup paperSize="0" scale="0" firstPageNumber="0" fitToHeight="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K26"/>
  <sheetViews>
    <sheetView zoomScaleNormal="100" zoomScalePageLayoutView="60" workbookViewId="0"/>
  </sheetViews>
  <sheetFormatPr defaultRowHeight="12.75"/>
  <cols>
    <col min="1" max="1" width="21.9296875" style="703"/>
    <col min="2" max="2" width="20.46484375" style="703"/>
    <col min="3" max="3" width="30" style="703"/>
    <col min="4" max="1025" width="9" style="703"/>
  </cols>
  <sheetData>
    <row r="1" spans="1:7">
      <c r="A1" s="705" t="s">
        <v>408</v>
      </c>
      <c r="B1" s="705"/>
      <c r="C1" s="705"/>
      <c r="E1"/>
      <c r="F1"/>
      <c r="G1"/>
    </row>
    <row r="2" spans="1:7" ht="27.75" customHeight="1">
      <c r="A2" s="961" t="s">
        <v>358</v>
      </c>
      <c r="B2" s="961"/>
      <c r="C2" s="706" t="s">
        <v>73</v>
      </c>
      <c r="E2" s="962" t="s">
        <v>359</v>
      </c>
      <c r="F2" s="962"/>
      <c r="G2" s="962"/>
    </row>
    <row r="3" spans="1:7" ht="18" customHeight="1">
      <c r="A3" s="736" t="s">
        <v>368</v>
      </c>
      <c r="B3" s="737"/>
      <c r="C3" s="738">
        <v>2.4E-2</v>
      </c>
      <c r="E3" s="963" t="s">
        <v>409</v>
      </c>
      <c r="F3" s="963"/>
      <c r="G3" s="963"/>
    </row>
    <row r="4" spans="1:7" ht="18" customHeight="1">
      <c r="A4" s="739" t="s">
        <v>373</v>
      </c>
      <c r="B4" s="737"/>
      <c r="C4" s="738">
        <v>2.4E-2</v>
      </c>
      <c r="E4" s="707" t="s">
        <v>363</v>
      </c>
      <c r="F4" s="708" t="s">
        <v>364</v>
      </c>
      <c r="G4" s="708" t="s">
        <v>365</v>
      </c>
    </row>
    <row r="5" spans="1:7" ht="18" customHeight="1">
      <c r="A5" s="739" t="s">
        <v>376</v>
      </c>
      <c r="B5" s="737"/>
      <c r="C5" s="738">
        <v>2.4E-2</v>
      </c>
    </row>
    <row r="6" spans="1:7" ht="18" customHeight="1">
      <c r="A6" s="739" t="s">
        <v>377</v>
      </c>
      <c r="B6" s="737"/>
      <c r="C6" s="738">
        <v>1.0999999999999999E-2</v>
      </c>
    </row>
    <row r="7" spans="1:7" ht="18" customHeight="1">
      <c r="A7" s="739" t="s">
        <v>378</v>
      </c>
      <c r="B7" s="737"/>
      <c r="C7" s="738">
        <v>1.0999999999999999E-2</v>
      </c>
    </row>
    <row r="8" spans="1:7" ht="18" customHeight="1">
      <c r="A8" s="739" t="s">
        <v>379</v>
      </c>
      <c r="B8" s="737"/>
      <c r="C8" s="738">
        <v>1.0999999999999999E-2</v>
      </c>
    </row>
    <row r="9" spans="1:7" ht="18" customHeight="1">
      <c r="A9" s="739" t="s">
        <v>381</v>
      </c>
      <c r="B9" s="737"/>
      <c r="C9" s="738">
        <v>0.01</v>
      </c>
    </row>
    <row r="10" spans="1:7" ht="18" customHeight="1">
      <c r="A10" s="739" t="s">
        <v>382</v>
      </c>
      <c r="B10" s="737"/>
      <c r="C10" s="738">
        <v>1.4999999999999999E-2</v>
      </c>
    </row>
    <row r="11" spans="1:7" ht="18" customHeight="1">
      <c r="A11" s="739" t="s">
        <v>384</v>
      </c>
      <c r="B11" s="737"/>
      <c r="C11" s="738">
        <v>1.4999999999999999E-2</v>
      </c>
    </row>
    <row r="12" spans="1:7" ht="18" customHeight="1">
      <c r="A12" s="739" t="s">
        <v>385</v>
      </c>
      <c r="B12" s="737"/>
      <c r="C12" s="738">
        <v>2.3E-2</v>
      </c>
    </row>
    <row r="13" spans="1:7" ht="18" customHeight="1">
      <c r="A13" s="739" t="s">
        <v>386</v>
      </c>
      <c r="B13" s="737"/>
      <c r="C13" s="738">
        <v>1.7000000000000001E-2</v>
      </c>
    </row>
    <row r="14" spans="1:7" ht="18" customHeight="1">
      <c r="A14" s="739" t="s">
        <v>387</v>
      </c>
      <c r="B14" s="737"/>
      <c r="C14" s="738">
        <v>1.7000000000000001E-2</v>
      </c>
    </row>
    <row r="15" spans="1:7" ht="18" customHeight="1">
      <c r="A15" s="739" t="s">
        <v>388</v>
      </c>
      <c r="B15" s="737"/>
      <c r="C15" s="738">
        <v>2.3E-2</v>
      </c>
    </row>
    <row r="16" spans="1:7" ht="18" customHeight="1">
      <c r="A16" s="739" t="s">
        <v>389</v>
      </c>
      <c r="B16" s="737"/>
      <c r="C16" s="738">
        <v>1.6E-2</v>
      </c>
    </row>
    <row r="17" spans="1:3" ht="18" customHeight="1">
      <c r="A17" s="739" t="s">
        <v>391</v>
      </c>
      <c r="B17" s="737"/>
      <c r="C17" s="738">
        <v>1.6E-2</v>
      </c>
    </row>
    <row r="18" spans="1:3" ht="18" customHeight="1">
      <c r="A18" s="739" t="s">
        <v>392</v>
      </c>
      <c r="B18" s="737"/>
      <c r="C18" s="738">
        <v>1.6E-2</v>
      </c>
    </row>
    <row r="19" spans="1:3" ht="18" customHeight="1">
      <c r="A19" s="739" t="s">
        <v>394</v>
      </c>
      <c r="B19" s="737"/>
      <c r="C19" s="738">
        <v>8.0000000000000002E-3</v>
      </c>
    </row>
    <row r="20" spans="1:3" ht="18" customHeight="1">
      <c r="A20" s="739" t="s">
        <v>395</v>
      </c>
      <c r="B20" s="737"/>
      <c r="C20" s="738">
        <v>8.0000000000000002E-3</v>
      </c>
    </row>
    <row r="21" spans="1:3" ht="18" customHeight="1">
      <c r="A21" s="739" t="s">
        <v>396</v>
      </c>
      <c r="B21" s="737"/>
      <c r="C21" s="738">
        <v>5.0000000000000001E-3</v>
      </c>
    </row>
    <row r="22" spans="1:3" ht="18" customHeight="1">
      <c r="A22" s="739" t="s">
        <v>397</v>
      </c>
      <c r="B22" s="737"/>
      <c r="C22" s="738">
        <v>5.0000000000000001E-3</v>
      </c>
    </row>
    <row r="23" spans="1:3" ht="18" customHeight="1">
      <c r="A23" s="739" t="s">
        <v>398</v>
      </c>
      <c r="B23" s="737"/>
      <c r="C23" s="738">
        <v>5.0000000000000001E-3</v>
      </c>
    </row>
    <row r="24" spans="1:3" ht="18" customHeight="1">
      <c r="A24" s="740" t="s">
        <v>399</v>
      </c>
      <c r="B24" s="741"/>
      <c r="C24" s="738">
        <v>5.0000000000000001E-3</v>
      </c>
    </row>
    <row r="25" spans="1:3" ht="18" customHeight="1">
      <c r="A25" s="742" t="s">
        <v>400</v>
      </c>
      <c r="B25" s="743"/>
      <c r="C25" s="744">
        <v>2.4E-2</v>
      </c>
    </row>
    <row r="26" spans="1:3" ht="18" customHeight="1">
      <c r="A26" s="740" t="s">
        <v>404</v>
      </c>
      <c r="B26" s="741"/>
      <c r="C26" s="745">
        <v>1.0999999999999999E-2</v>
      </c>
    </row>
  </sheetData>
  <mergeCells count="3">
    <mergeCell ref="A2:B2"/>
    <mergeCell ref="E2:G2"/>
    <mergeCell ref="E3:G3"/>
  </mergeCells>
  <phoneticPr fontId="93"/>
  <pageMargins left="0.75" right="0.75" top="0.72986111111111096" bottom="0.52013888888888904"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基本情報入力シート</vt:lpstr>
      <vt:lpstr>別紙様式2-2 個表_処遇</vt:lpstr>
      <vt:lpstr>別紙様式2-3 個表_特定</vt:lpstr>
      <vt:lpstr>別紙様式2-4 個表_ベースアップ</vt:lpstr>
      <vt:lpstr>別紙様式2-1 計画書_総括表</vt:lpstr>
      <vt:lpstr>【参考】数式用</vt:lpstr>
      <vt:lpstr>【参考】数式用2</vt:lpstr>
      <vt:lpstr>'別紙様式2-2 個表_処遇'!_FilterDatabase</vt:lpstr>
      <vt:lpstr>'別紙様式2-3 個表_特定'!_FilterDatabase</vt:lpstr>
      <vt:lpstr>'別紙様式2-4 個表_ベースアップ'!_FilterDatabase</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典子</dc:creator>
  <cp:lastModifiedBy>平岡 典子</cp:lastModifiedBy>
  <dcterms:modified xsi:type="dcterms:W3CDTF">2023-03-31T06:43:06Z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2023-03-03T10:32:16Z</dcterms:created>
  <dc:creator/>
  <dc:description/>
  <dc:language>en-US</dc:language>
  <cp:lastModifiedBy/>
  <dcterms:modified xsi:type="dcterms:W3CDTF">2023-03-20T02:28:13Z</dcterms:modified>
  <cp:revision>0</cp:revision>
  <dc:subject/>
  <dc:title/>
</cp:coreProperties>
</file>