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172.16.1.9\r4課別フォルダ\04.環境モデル都市推進室\14-【EV・GND・再エネ】　再エネ補助、発電売電、急速充電器、基金、電力受給警報\02-県）太陽光・蓄電池補助制度\02-様式\ＨＰ用\"/>
    </mc:Choice>
  </mc:AlternateContent>
  <xr:revisionPtr revIDLastSave="0" documentId="13_ncr:1_{AF02B879-D35C-4B07-9201-4EB733E5CE0A}" xr6:coauthVersionLast="36" xr6:coauthVersionMax="36" xr10:uidLastSave="{00000000-0000-0000-0000-000000000000}"/>
  <bookViews>
    <workbookView xWindow="0" yWindow="0" windowWidth="41040" windowHeight="18720" xr2:uid="{D5DC68E3-99EB-45D6-9E2A-03D83C66991D}"/>
  </bookViews>
  <sheets>
    <sheet name="【様式第9号】補助金実績報告書" sheetId="3" r:id="rId1"/>
    <sheet name="【様式第10号】太陽光発電設備等設置報告書" sheetId="4" r:id="rId2"/>
  </sheets>
  <definedNames>
    <definedName name="_xlnm.Print_Area" localSheetId="1">【様式第10号】太陽光発電設備等設置報告書!$A$1:$E$41</definedName>
    <definedName name="_xlnm.Print_Area" localSheetId="0">【様式第9号】補助金実績報告書!$A$1:$F$27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4" l="1"/>
  <c r="E38" i="4" s="1"/>
  <c r="E26" i="4"/>
  <c r="E18" i="3" l="1"/>
  <c r="E26" i="3"/>
  <c r="E21" i="3"/>
  <c r="E20" i="3"/>
  <c r="E17" i="3"/>
  <c r="E13" i="4"/>
  <c r="E12" i="4"/>
  <c r="E8" i="4"/>
  <c r="E7" i="4"/>
  <c r="E6" i="4"/>
  <c r="E24" i="3" l="1"/>
  <c r="E14" i="4"/>
  <c r="E19" i="3"/>
  <c r="E9" i="4"/>
  <c r="E16" i="3"/>
  <c r="E15" i="4" l="1"/>
  <c r="E27" i="4" s="1"/>
  <c r="E17" i="4" l="1"/>
  <c r="E23" i="3" s="1"/>
  <c r="E22" i="3" s="1"/>
  <c r="E25" i="3"/>
</calcChain>
</file>

<file path=xl/sharedStrings.xml><?xml version="1.0" encoding="utf-8"?>
<sst xmlns="http://schemas.openxmlformats.org/spreadsheetml/2006/main" count="93" uniqueCount="76">
  <si>
    <t>太陽光発電設備</t>
    <rPh sb="0" eb="3">
      <t>タイヨウコウ</t>
    </rPh>
    <rPh sb="3" eb="5">
      <t>ハツデン</t>
    </rPh>
    <rPh sb="5" eb="7">
      <t>セツビ</t>
    </rPh>
    <phoneticPr fontId="2"/>
  </si>
  <si>
    <t>太陽電池モジュール</t>
    <rPh sb="0" eb="2">
      <t>タイヨウ</t>
    </rPh>
    <rPh sb="2" eb="4">
      <t>デンチ</t>
    </rPh>
    <phoneticPr fontId="2"/>
  </si>
  <si>
    <t>メーカー名・型番</t>
    <rPh sb="4" eb="5">
      <t>メイ</t>
    </rPh>
    <rPh sb="6" eb="8">
      <t>カタバン</t>
    </rPh>
    <phoneticPr fontId="2"/>
  </si>
  <si>
    <t>最大出力</t>
    <rPh sb="0" eb="2">
      <t>サイダイ</t>
    </rPh>
    <rPh sb="2" eb="4">
      <t>シュツリョク</t>
    </rPh>
    <phoneticPr fontId="2"/>
  </si>
  <si>
    <t>枚数</t>
    <rPh sb="0" eb="2">
      <t>マイスウ</t>
    </rPh>
    <phoneticPr fontId="2"/>
  </si>
  <si>
    <t>パワーコンディショナー</t>
    <phoneticPr fontId="2"/>
  </si>
  <si>
    <t>台数</t>
    <rPh sb="0" eb="2">
      <t>ダイスウ</t>
    </rPh>
    <phoneticPr fontId="2"/>
  </si>
  <si>
    <t>最大出力の合計値①</t>
    <rPh sb="0" eb="2">
      <t>サイダイ</t>
    </rPh>
    <rPh sb="2" eb="4">
      <t>シュツリョク</t>
    </rPh>
    <rPh sb="5" eb="7">
      <t>ゴウケイ</t>
    </rPh>
    <rPh sb="7" eb="8">
      <t>チ</t>
    </rPh>
    <phoneticPr fontId="2"/>
  </si>
  <si>
    <t>定格出力の合計値②</t>
    <rPh sb="0" eb="2">
      <t>テイカク</t>
    </rPh>
    <rPh sb="2" eb="4">
      <t>シュツリョク</t>
    </rPh>
    <rPh sb="5" eb="7">
      <t>ゴウケイ</t>
    </rPh>
    <rPh sb="7" eb="8">
      <t>チ</t>
    </rPh>
    <phoneticPr fontId="2"/>
  </si>
  <si>
    <t>最大出力(kW)</t>
    <rPh sb="0" eb="2">
      <t>サイダイ</t>
    </rPh>
    <rPh sb="2" eb="4">
      <t>シュツリョク</t>
    </rPh>
    <phoneticPr fontId="2"/>
  </si>
  <si>
    <t>定格出力(kW)</t>
    <rPh sb="0" eb="2">
      <t>テイカク</t>
    </rPh>
    <rPh sb="2" eb="4">
      <t>シュツリョク</t>
    </rPh>
    <phoneticPr fontId="2"/>
  </si>
  <si>
    <t>出力合計(kW)</t>
    <rPh sb="0" eb="2">
      <t>シュツリョク</t>
    </rPh>
    <rPh sb="2" eb="4">
      <t>ゴウケイ</t>
    </rPh>
    <phoneticPr fontId="2"/>
  </si>
  <si>
    <t>太陽光発電設備の最大出力③（①か②の低い値 小数第3位切捨て）</t>
    <rPh sb="22" eb="24">
      <t>ショウスウ</t>
    </rPh>
    <rPh sb="24" eb="25">
      <t>ダイ</t>
    </rPh>
    <rPh sb="26" eb="27">
      <t>イ</t>
    </rPh>
    <rPh sb="27" eb="29">
      <t>キリス</t>
    </rPh>
    <phoneticPr fontId="2"/>
  </si>
  <si>
    <t>蓄電池</t>
    <rPh sb="0" eb="3">
      <t>チクデンチ</t>
    </rPh>
    <phoneticPr fontId="2"/>
  </si>
  <si>
    <t>蓄電容量</t>
    <rPh sb="0" eb="2">
      <t>チクデン</t>
    </rPh>
    <rPh sb="2" eb="4">
      <t>ヨウリョウ</t>
    </rPh>
    <phoneticPr fontId="2"/>
  </si>
  <si>
    <t>参考）1年間の消費電力量の見込又は過去1年間の消費電力量(kWh)</t>
    <rPh sb="0" eb="2">
      <t>サンコウ</t>
    </rPh>
    <rPh sb="4" eb="6">
      <t>ネンカン</t>
    </rPh>
    <rPh sb="7" eb="9">
      <t>ショウヒ</t>
    </rPh>
    <rPh sb="9" eb="11">
      <t>デンリョク</t>
    </rPh>
    <rPh sb="11" eb="12">
      <t>リョウ</t>
    </rPh>
    <rPh sb="13" eb="15">
      <t>ミコミ</t>
    </rPh>
    <rPh sb="15" eb="16">
      <t>マタ</t>
    </rPh>
    <rPh sb="17" eb="19">
      <t>カコ</t>
    </rPh>
    <rPh sb="20" eb="22">
      <t>ネンカン</t>
    </rPh>
    <rPh sb="23" eb="25">
      <t>ショウヒ</t>
    </rPh>
    <rPh sb="25" eb="27">
      <t>デンリョク</t>
    </rPh>
    <rPh sb="27" eb="28">
      <t>リョウ</t>
    </rPh>
    <phoneticPr fontId="2"/>
  </si>
  <si>
    <t>参考）世帯の人数（人）</t>
    <rPh sb="0" eb="2">
      <t>サンコウ</t>
    </rPh>
    <rPh sb="3" eb="5">
      <t>セタイ</t>
    </rPh>
    <rPh sb="6" eb="8">
      <t>ニンズウ</t>
    </rPh>
    <rPh sb="9" eb="10">
      <t>ニン</t>
    </rPh>
    <phoneticPr fontId="2"/>
  </si>
  <si>
    <t>固定価格買取制度（FIT）等の認定の有無</t>
    <rPh sb="0" eb="2">
      <t>コテイ</t>
    </rPh>
    <rPh sb="2" eb="4">
      <t>カカク</t>
    </rPh>
    <rPh sb="4" eb="6">
      <t>カイトリ</t>
    </rPh>
    <rPh sb="6" eb="8">
      <t>セイド</t>
    </rPh>
    <rPh sb="13" eb="14">
      <t>トウ</t>
    </rPh>
    <rPh sb="15" eb="17">
      <t>ニンテイ</t>
    </rPh>
    <rPh sb="18" eb="20">
      <t>ウム</t>
    </rPh>
    <phoneticPr fontId="2"/>
  </si>
  <si>
    <t>■１．太陽光発電設備</t>
    <rPh sb="3" eb="6">
      <t>タイヨウコウ</t>
    </rPh>
    <rPh sb="6" eb="8">
      <t>ハツデン</t>
    </rPh>
    <rPh sb="8" eb="10">
      <t>セツビ</t>
    </rPh>
    <phoneticPr fontId="2"/>
  </si>
  <si>
    <t>■２．FIT又はFIPの認定</t>
    <rPh sb="6" eb="7">
      <t>マタ</t>
    </rPh>
    <rPh sb="12" eb="14">
      <t>ニンテイ</t>
    </rPh>
    <phoneticPr fontId="2"/>
  </si>
  <si>
    <t>■３．電力消費計画</t>
    <rPh sb="3" eb="5">
      <t>デンリョク</t>
    </rPh>
    <rPh sb="5" eb="7">
      <t>ショウヒ</t>
    </rPh>
    <rPh sb="7" eb="9">
      <t>ケイカク</t>
    </rPh>
    <phoneticPr fontId="2"/>
  </si>
  <si>
    <t>■４．蓄電池</t>
    <rPh sb="3" eb="6">
      <t>チクデンチ</t>
    </rPh>
    <phoneticPr fontId="2"/>
  </si>
  <si>
    <t>御嵩町長　宛て</t>
    <rPh sb="0" eb="2">
      <t>ミタケ</t>
    </rPh>
    <rPh sb="2" eb="4">
      <t>チョウチョウ</t>
    </rPh>
    <rPh sb="5" eb="6">
      <t>ア</t>
    </rPh>
    <phoneticPr fontId="2"/>
  </si>
  <si>
    <t>申請者</t>
    <rPh sb="0" eb="2">
      <t>シンセイ</t>
    </rPh>
    <rPh sb="2" eb="3">
      <t>シャ</t>
    </rPh>
    <phoneticPr fontId="2"/>
  </si>
  <si>
    <t>住所</t>
    <rPh sb="0" eb="2">
      <t>ジュウショ</t>
    </rPh>
    <phoneticPr fontId="2"/>
  </si>
  <si>
    <t>氏名</t>
    <rPh sb="0" eb="2">
      <t>シメイ</t>
    </rPh>
    <phoneticPr fontId="2"/>
  </si>
  <si>
    <t>電話番号</t>
    <rPh sb="0" eb="2">
      <t>デンワ</t>
    </rPh>
    <rPh sb="2" eb="4">
      <t>バンゴウ</t>
    </rPh>
    <phoneticPr fontId="2"/>
  </si>
  <si>
    <t>記</t>
    <rPh sb="0" eb="1">
      <t>キ</t>
    </rPh>
    <phoneticPr fontId="2"/>
  </si>
  <si>
    <t>１　設置場所</t>
    <rPh sb="2" eb="4">
      <t>セッチ</t>
    </rPh>
    <rPh sb="4" eb="6">
      <t>バショ</t>
    </rPh>
    <phoneticPr fontId="2"/>
  </si>
  <si>
    <t>１太陽光発電設備</t>
    <rPh sb="1" eb="4">
      <t>タイヨウコウ</t>
    </rPh>
    <rPh sb="4" eb="6">
      <t>ハツデン</t>
    </rPh>
    <rPh sb="6" eb="8">
      <t>セツビ</t>
    </rPh>
    <phoneticPr fontId="2"/>
  </si>
  <si>
    <t>２蓄電池</t>
    <rPh sb="1" eb="4">
      <t>チクデンチ</t>
    </rPh>
    <phoneticPr fontId="2"/>
  </si>
  <si>
    <t>ｋＷｈ</t>
    <phoneticPr fontId="2"/>
  </si>
  <si>
    <t>ｋＷ</t>
    <phoneticPr fontId="2"/>
  </si>
  <si>
    <t>円</t>
    <rPh sb="0" eb="1">
      <t>エン</t>
    </rPh>
    <phoneticPr fontId="2"/>
  </si>
  <si>
    <t>内訳</t>
    <rPh sb="0" eb="2">
      <t>ウチワケ</t>
    </rPh>
    <phoneticPr fontId="2"/>
  </si>
  <si>
    <t>様式第９号（第10条関係）</t>
    <rPh sb="0" eb="2">
      <t>ヨウシキ</t>
    </rPh>
    <rPh sb="2" eb="3">
      <t>ダイ</t>
    </rPh>
    <rPh sb="4" eb="5">
      <t>ゴウ</t>
    </rPh>
    <rPh sb="6" eb="7">
      <t>ダイ</t>
    </rPh>
    <rPh sb="9" eb="10">
      <t>ジョウ</t>
    </rPh>
    <rPh sb="10" eb="12">
      <t>カンケイ</t>
    </rPh>
    <phoneticPr fontId="2"/>
  </si>
  <si>
    <t>御嵩町太陽光発電設備等設置費補助金実績報告書</t>
    <rPh sb="0" eb="3">
      <t>ミタケチョウ</t>
    </rPh>
    <rPh sb="3" eb="6">
      <t>タイヨウコウ</t>
    </rPh>
    <rPh sb="6" eb="8">
      <t>ハツデン</t>
    </rPh>
    <rPh sb="8" eb="10">
      <t>セツビ</t>
    </rPh>
    <rPh sb="10" eb="11">
      <t>トウ</t>
    </rPh>
    <rPh sb="11" eb="13">
      <t>セッチ</t>
    </rPh>
    <rPh sb="13" eb="14">
      <t>ヒ</t>
    </rPh>
    <rPh sb="14" eb="17">
      <t>ホジョキン</t>
    </rPh>
    <rPh sb="17" eb="19">
      <t>ジッセキ</t>
    </rPh>
    <rPh sb="19" eb="22">
      <t>ホウコクショ</t>
    </rPh>
    <phoneticPr fontId="2"/>
  </si>
  <si>
    <t>　令和  　年　　月　　日付け　御環補交　第　　　号</t>
    <rPh sb="1" eb="3">
      <t>レイワ</t>
    </rPh>
    <rPh sb="16" eb="17">
      <t>ミ</t>
    </rPh>
    <rPh sb="17" eb="18">
      <t>カン</t>
    </rPh>
    <rPh sb="18" eb="19">
      <t>ホ</t>
    </rPh>
    <rPh sb="19" eb="20">
      <t>コウ</t>
    </rPh>
    <phoneticPr fontId="2"/>
  </si>
  <si>
    <t>で交付決定された補助金について、</t>
    <phoneticPr fontId="2"/>
  </si>
  <si>
    <t>２　設置完了年月日</t>
    <rPh sb="2" eb="4">
      <t>セッチ</t>
    </rPh>
    <rPh sb="4" eb="6">
      <t>カンリョウ</t>
    </rPh>
    <rPh sb="6" eb="9">
      <t>ネンガッピ</t>
    </rPh>
    <phoneticPr fontId="2"/>
  </si>
  <si>
    <t>３　総事業費</t>
    <rPh sb="2" eb="6">
      <t>ソウジギョウヒ</t>
    </rPh>
    <phoneticPr fontId="2"/>
  </si>
  <si>
    <t>４　補助対象事業費</t>
    <rPh sb="2" eb="4">
      <t>ホジョ</t>
    </rPh>
    <rPh sb="4" eb="6">
      <t>タイショウ</t>
    </rPh>
    <rPh sb="6" eb="9">
      <t>ジギョウヒ</t>
    </rPh>
    <phoneticPr fontId="2"/>
  </si>
  <si>
    <t>５　補助金額</t>
    <rPh sb="2" eb="4">
      <t>ホジョ</t>
    </rPh>
    <rPh sb="4" eb="6">
      <t>キンガク</t>
    </rPh>
    <phoneticPr fontId="2"/>
  </si>
  <si>
    <t>６　導入した設備</t>
    <rPh sb="2" eb="4">
      <t>ドウニュウ</t>
    </rPh>
    <rPh sb="6" eb="8">
      <t>セツビ</t>
    </rPh>
    <phoneticPr fontId="2"/>
  </si>
  <si>
    <t>様式第10号（第10条関係）</t>
    <rPh sb="0" eb="2">
      <t>ヨウシキ</t>
    </rPh>
    <rPh sb="2" eb="3">
      <t>ダイ</t>
    </rPh>
    <rPh sb="5" eb="6">
      <t>ゴウ</t>
    </rPh>
    <rPh sb="7" eb="8">
      <t>ダイ</t>
    </rPh>
    <rPh sb="10" eb="11">
      <t>ジョウ</t>
    </rPh>
    <rPh sb="11" eb="13">
      <t>カンケイ</t>
    </rPh>
    <phoneticPr fontId="2"/>
  </si>
  <si>
    <t>令和　年　月　日</t>
    <rPh sb="0" eb="2">
      <t>レイワ</t>
    </rPh>
    <rPh sb="3" eb="4">
      <t>ネン</t>
    </rPh>
    <rPh sb="5" eb="6">
      <t>ガツ</t>
    </rPh>
    <rPh sb="7" eb="8">
      <t>ニチ</t>
    </rPh>
    <phoneticPr fontId="2"/>
  </si>
  <si>
    <t>太陽光発電設備等設置報告書</t>
    <rPh sb="0" eb="3">
      <t>タイヨウコウ</t>
    </rPh>
    <rPh sb="3" eb="5">
      <t>ハツデン</t>
    </rPh>
    <rPh sb="5" eb="7">
      <t>セツビ</t>
    </rPh>
    <rPh sb="7" eb="8">
      <t>トウ</t>
    </rPh>
    <rPh sb="8" eb="10">
      <t>セッチ</t>
    </rPh>
    <rPh sb="10" eb="13">
      <t>ホウコクショ</t>
    </rPh>
    <phoneticPr fontId="2"/>
  </si>
  <si>
    <r>
      <t>1年間の発電電力量の見込(kWh)</t>
    </r>
    <r>
      <rPr>
        <sz val="14"/>
        <color theme="1"/>
        <rFont val="BIZ UD明朝 Medium"/>
        <family val="1"/>
        <charset val="128"/>
      </rPr>
      <t xml:space="preserve"> </t>
    </r>
    <r>
      <rPr>
        <sz val="14"/>
        <color theme="1"/>
        <rFont val="Segoe UI Symbol"/>
        <family val="1"/>
      </rPr>
      <t>Ⓐ</t>
    </r>
    <rPh sb="1" eb="3">
      <t>ネンカン</t>
    </rPh>
    <rPh sb="4" eb="6">
      <t>ハツデン</t>
    </rPh>
    <rPh sb="6" eb="8">
      <t>デンリョク</t>
    </rPh>
    <rPh sb="8" eb="9">
      <t>リョウ</t>
    </rPh>
    <rPh sb="10" eb="12">
      <t>ミコミ</t>
    </rPh>
    <phoneticPr fontId="2"/>
  </si>
  <si>
    <r>
      <t xml:space="preserve">うち、自家消費する電力量の見込(kWh) </t>
    </r>
    <r>
      <rPr>
        <sz val="14"/>
        <color theme="1"/>
        <rFont val="Segoe UI Symbol"/>
        <family val="1"/>
      </rPr>
      <t>Ⓑ</t>
    </r>
    <rPh sb="3" eb="5">
      <t>ジカ</t>
    </rPh>
    <rPh sb="5" eb="7">
      <t>ショウヒ</t>
    </rPh>
    <rPh sb="9" eb="11">
      <t>デンリョク</t>
    </rPh>
    <rPh sb="11" eb="12">
      <t>リョウ</t>
    </rPh>
    <rPh sb="13" eb="15">
      <t>ミコミ</t>
    </rPh>
    <phoneticPr fontId="2"/>
  </si>
  <si>
    <r>
      <t>うち、売電する電力量の見込(kWh)</t>
    </r>
    <r>
      <rPr>
        <sz val="14"/>
        <color theme="1"/>
        <rFont val="BIZ UD明朝 Medium"/>
        <family val="1"/>
        <charset val="128"/>
      </rPr>
      <t xml:space="preserve"> </t>
    </r>
    <r>
      <rPr>
        <sz val="14"/>
        <color theme="1"/>
        <rFont val="Segoe UI Symbol"/>
        <family val="1"/>
      </rPr>
      <t>Ⓒ</t>
    </r>
    <rPh sb="3" eb="5">
      <t>バイデン</t>
    </rPh>
    <rPh sb="7" eb="9">
      <t>デンリョク</t>
    </rPh>
    <rPh sb="9" eb="10">
      <t>リョウ</t>
    </rPh>
    <rPh sb="11" eb="13">
      <t>ミコミ</t>
    </rPh>
    <phoneticPr fontId="2"/>
  </si>
  <si>
    <r>
      <t>発電電力量の自家消費比率(%</t>
    </r>
    <r>
      <rPr>
        <sz val="14"/>
        <color theme="1"/>
        <rFont val="BIZ UD明朝 Medium"/>
        <family val="1"/>
        <charset val="128"/>
      </rPr>
      <t xml:space="preserve">) </t>
    </r>
    <r>
      <rPr>
        <sz val="14"/>
        <color theme="1"/>
        <rFont val="Segoe UI Symbol"/>
        <family val="1"/>
      </rPr>
      <t>Ⓓ</t>
    </r>
    <r>
      <rPr>
        <sz val="11"/>
        <color theme="1"/>
        <rFont val="BIZ UD明朝 Medium"/>
        <family val="1"/>
        <charset val="128"/>
      </rPr>
      <t>（</t>
    </r>
    <r>
      <rPr>
        <sz val="14"/>
        <color theme="1"/>
        <rFont val="Segoe UI Symbol"/>
        <family val="1"/>
      </rPr>
      <t>Ⓑ</t>
    </r>
    <r>
      <rPr>
        <sz val="11"/>
        <color theme="1"/>
        <rFont val="BIZ UD明朝 Medium"/>
        <family val="1"/>
        <charset val="128"/>
      </rPr>
      <t>÷</t>
    </r>
    <r>
      <rPr>
        <sz val="14"/>
        <color theme="1"/>
        <rFont val="Segoe UI Symbol"/>
        <family val="1"/>
      </rPr>
      <t>Ⓐ</t>
    </r>
    <r>
      <rPr>
        <sz val="11"/>
        <color theme="1"/>
        <rFont val="BIZ UD明朝 Medium"/>
        <family val="1"/>
        <charset val="128"/>
      </rPr>
      <t>）　</t>
    </r>
    <r>
      <rPr>
        <sz val="9"/>
        <color theme="1"/>
        <rFont val="BIZ UD明朝 Medium"/>
        <family val="1"/>
        <charset val="128"/>
      </rPr>
      <t>③が5kW以上の場合、</t>
    </r>
    <r>
      <rPr>
        <sz val="11"/>
        <color theme="1"/>
        <rFont val="Segoe UI Symbol"/>
        <family val="1"/>
      </rPr>
      <t>Ⓑ</t>
    </r>
    <r>
      <rPr>
        <sz val="9"/>
        <color theme="1"/>
        <rFont val="Segoe UI Symbol"/>
        <family val="1"/>
      </rPr>
      <t>÷</t>
    </r>
    <r>
      <rPr>
        <sz val="9"/>
        <color theme="1"/>
        <rFont val="BIZ UD明朝 Medium"/>
        <family val="1"/>
        <charset val="128"/>
      </rPr>
      <t>(</t>
    </r>
    <r>
      <rPr>
        <sz val="11"/>
        <color theme="1"/>
        <rFont val="Segoe UI Symbol"/>
        <family val="1"/>
      </rPr>
      <t>Ⓐ</t>
    </r>
    <r>
      <rPr>
        <sz val="9"/>
        <color theme="1"/>
        <rFont val="BIZ UD明朝 Medium"/>
        <family val="1"/>
        <charset val="128"/>
      </rPr>
      <t>×5/③）</t>
    </r>
    <rPh sb="0" eb="2">
      <t>ハツデン</t>
    </rPh>
    <rPh sb="2" eb="4">
      <t>デンリョク</t>
    </rPh>
    <rPh sb="4" eb="5">
      <t>リョウ</t>
    </rPh>
    <rPh sb="6" eb="8">
      <t>ジカ</t>
    </rPh>
    <rPh sb="8" eb="10">
      <t>ショウヒ</t>
    </rPh>
    <rPh sb="10" eb="12">
      <t>ヒリツ</t>
    </rPh>
    <rPh sb="28" eb="30">
      <t>イジョウ</t>
    </rPh>
    <rPh sb="31" eb="33">
      <t>バアイ</t>
    </rPh>
    <phoneticPr fontId="2"/>
  </si>
  <si>
    <r>
      <t>※</t>
    </r>
    <r>
      <rPr>
        <sz val="14"/>
        <color rgb="FFFF0000"/>
        <rFont val="Segoe UI Symbol"/>
        <family val="1"/>
      </rPr>
      <t>Ⓓ</t>
    </r>
    <r>
      <rPr>
        <sz val="11"/>
        <color rgb="FFFF0000"/>
        <rFont val="BIZ UD明朝 Medium"/>
        <family val="1"/>
        <charset val="128"/>
      </rPr>
      <t>の値が、30％未満のときは補助の対象となりません。</t>
    </r>
    <rPh sb="3" eb="4">
      <t>アタイ</t>
    </rPh>
    <rPh sb="9" eb="11">
      <t>ミマン</t>
    </rPh>
    <rPh sb="15" eb="17">
      <t>ホジョ</t>
    </rPh>
    <rPh sb="18" eb="20">
      <t>タイショウ</t>
    </rPh>
    <phoneticPr fontId="2"/>
  </si>
  <si>
    <t>蓄電容量（kWh）㋐</t>
    <rPh sb="0" eb="2">
      <t>チクデン</t>
    </rPh>
    <rPh sb="2" eb="4">
      <t>ヨウリョウ</t>
    </rPh>
    <phoneticPr fontId="2"/>
  </si>
  <si>
    <t>※㋒の値が、15.5万円／kWhを超えるときは補助の対象となりません。</t>
    <rPh sb="3" eb="4">
      <t>アタイ</t>
    </rPh>
    <rPh sb="10" eb="12">
      <t>マンエン</t>
    </rPh>
    <rPh sb="17" eb="18">
      <t>コ</t>
    </rPh>
    <rPh sb="23" eb="25">
      <t>ホジョ</t>
    </rPh>
    <rPh sb="26" eb="28">
      <t>タイショウ</t>
    </rPh>
    <phoneticPr fontId="2"/>
  </si>
  <si>
    <t>署名</t>
    <rPh sb="0" eb="2">
      <t>ショメイ</t>
    </rPh>
    <phoneticPr fontId="2"/>
  </si>
  <si>
    <t>売電契約を締結していないことを誓約します。</t>
    <rPh sb="0" eb="2">
      <t>バイデン</t>
    </rPh>
    <rPh sb="2" eb="4">
      <t>ケイヤク</t>
    </rPh>
    <rPh sb="5" eb="7">
      <t>テイケツ</t>
    </rPh>
    <rPh sb="15" eb="17">
      <t>セイヤク</t>
    </rPh>
    <phoneticPr fontId="2"/>
  </si>
  <si>
    <t>■５．売電を行わない場合</t>
    <rPh sb="3" eb="5">
      <t>バイデン</t>
    </rPh>
    <rPh sb="6" eb="7">
      <t>オコナ</t>
    </rPh>
    <rPh sb="10" eb="12">
      <t>バアイ</t>
    </rPh>
    <phoneticPr fontId="2"/>
  </si>
  <si>
    <t>設置事業が完了したので、御嵩町太陽光発電設備等設置費補助金交付要綱第１０条の規定により、下記のとおり報告します。</t>
    <phoneticPr fontId="2"/>
  </si>
  <si>
    <t>太陽光発電設備の価格（円　工事費込・消費税抜き）</t>
    <rPh sb="18" eb="20">
      <t>ショウヒ</t>
    </rPh>
    <phoneticPr fontId="2"/>
  </si>
  <si>
    <t>※固定価格買取制度等を利用した売電を行う場合、補助の対象となりません。</t>
    <rPh sb="1" eb="3">
      <t>コテイ</t>
    </rPh>
    <rPh sb="3" eb="5">
      <t>カカク</t>
    </rPh>
    <rPh sb="5" eb="7">
      <t>カイトリ</t>
    </rPh>
    <rPh sb="7" eb="9">
      <t>セイド</t>
    </rPh>
    <rPh sb="9" eb="10">
      <t>トウ</t>
    </rPh>
    <rPh sb="11" eb="13">
      <t>リヨウ</t>
    </rPh>
    <rPh sb="15" eb="17">
      <t>バイデン</t>
    </rPh>
    <rPh sb="18" eb="19">
      <t>オコナ</t>
    </rPh>
    <rPh sb="20" eb="22">
      <t>バアイ</t>
    </rPh>
    <rPh sb="23" eb="25">
      <t>ホジョ</t>
    </rPh>
    <rPh sb="26" eb="28">
      <t>タイショウ</t>
    </rPh>
    <phoneticPr fontId="2"/>
  </si>
  <si>
    <t>蓄電池の価格（円　工事費込・消費税抜き）㋑</t>
    <rPh sb="0" eb="3">
      <t>チクデンチ</t>
    </rPh>
    <rPh sb="4" eb="6">
      <t>カカク</t>
    </rPh>
    <rPh sb="7" eb="8">
      <t>エン</t>
    </rPh>
    <rPh sb="9" eb="12">
      <t>コウジヒ</t>
    </rPh>
    <rPh sb="12" eb="13">
      <t>コ</t>
    </rPh>
    <rPh sb="14" eb="16">
      <t>ショウヒ</t>
    </rPh>
    <rPh sb="16" eb="17">
      <t>ゼイ</t>
    </rPh>
    <rPh sb="17" eb="18">
      <t>ヌ</t>
    </rPh>
    <phoneticPr fontId="2"/>
  </si>
  <si>
    <t>蓄電容量1kWhあたりの蓄電池の価格㋒（㋑÷㋐）</t>
    <rPh sb="0" eb="2">
      <t>チクデン</t>
    </rPh>
    <rPh sb="2" eb="4">
      <t>ヨウリョウ</t>
    </rPh>
    <rPh sb="12" eb="15">
      <t>チクデンチ</t>
    </rPh>
    <rPh sb="16" eb="18">
      <t>カカク</t>
    </rPh>
    <phoneticPr fontId="2"/>
  </si>
  <si>
    <t>署名又は記名押印してください。</t>
    <rPh sb="0" eb="2">
      <t>ショメイ</t>
    </rPh>
    <rPh sb="2" eb="3">
      <t>マタ</t>
    </rPh>
    <rPh sb="4" eb="6">
      <t>キメイ</t>
    </rPh>
    <rPh sb="6" eb="8">
      <t>オウイン</t>
    </rPh>
    <phoneticPr fontId="2"/>
  </si>
  <si>
    <t>　年　　月　　日</t>
    <rPh sb="1" eb="2">
      <t>ネン</t>
    </rPh>
    <rPh sb="4" eb="5">
      <t>ガツ</t>
    </rPh>
    <rPh sb="7" eb="8">
      <t>ニチ</t>
    </rPh>
    <phoneticPr fontId="2"/>
  </si>
  <si>
    <t>←</t>
    <phoneticPr fontId="2"/>
  </si>
  <si>
    <t>いずれかの項目をチェックしてください。</t>
    <rPh sb="5" eb="7">
      <t>コウモク</t>
    </rPh>
    <phoneticPr fontId="2"/>
  </si>
  <si>
    <t>様式第10号を先に作成すると転記されます。内容を確認し、必要に応じて修正してください。</t>
    <rPh sb="0" eb="2">
      <t>ヨウシキ</t>
    </rPh>
    <rPh sb="2" eb="3">
      <t>ダイ</t>
    </rPh>
    <rPh sb="5" eb="6">
      <t>ゴウ</t>
    </rPh>
    <rPh sb="7" eb="8">
      <t>サキ</t>
    </rPh>
    <rPh sb="9" eb="11">
      <t>サクセイ</t>
    </rPh>
    <rPh sb="14" eb="16">
      <t>テンキ</t>
    </rPh>
    <rPh sb="21" eb="23">
      <t>ナイヨウ</t>
    </rPh>
    <rPh sb="24" eb="26">
      <t>カクニン</t>
    </rPh>
    <rPh sb="28" eb="30">
      <t>ヒツヨウ</t>
    </rPh>
    <rPh sb="31" eb="32">
      <t>オウ</t>
    </rPh>
    <rPh sb="34" eb="36">
      <t>シュウセイ</t>
    </rPh>
    <phoneticPr fontId="2"/>
  </si>
  <si>
    <t>補助金額（③×7万円　千円未満切捨　上限5kW）</t>
    <rPh sb="0" eb="3">
      <t>ホジョキン</t>
    </rPh>
    <rPh sb="3" eb="4">
      <t>ガク</t>
    </rPh>
    <rPh sb="8" eb="9">
      <t>マン</t>
    </rPh>
    <rPh sb="9" eb="10">
      <t>エン</t>
    </rPh>
    <rPh sb="11" eb="13">
      <t>センエン</t>
    </rPh>
    <rPh sb="13" eb="15">
      <t>ミマン</t>
    </rPh>
    <rPh sb="15" eb="16">
      <t>キ</t>
    </rPh>
    <rPh sb="16" eb="17">
      <t>ス</t>
    </rPh>
    <rPh sb="18" eb="20">
      <t>ジョウゲン</t>
    </rPh>
    <phoneticPr fontId="2"/>
  </si>
  <si>
    <t>補助金額㋑×1/3　㋐が5kWhを超えるときは5kWh相当まで</t>
    <rPh sb="0" eb="3">
      <t>ホジョキン</t>
    </rPh>
    <rPh sb="3" eb="4">
      <t>ガク</t>
    </rPh>
    <rPh sb="17" eb="18">
      <t>コ</t>
    </rPh>
    <rPh sb="27" eb="29">
      <t>ソウトウ</t>
    </rPh>
    <phoneticPr fontId="2"/>
  </si>
  <si>
    <t>円(税抜き）</t>
    <rPh sb="0" eb="1">
      <t>エン</t>
    </rPh>
    <rPh sb="2" eb="3">
      <t>ゼイ</t>
    </rPh>
    <rPh sb="3" eb="4">
      <t>ヌゼイヌ</t>
    </rPh>
    <phoneticPr fontId="2"/>
  </si>
  <si>
    <t>円(千円未満切捨て）</t>
    <rPh sb="0" eb="1">
      <t>エン</t>
    </rPh>
    <rPh sb="2" eb="4">
      <t>センエン</t>
    </rPh>
    <rPh sb="4" eb="6">
      <t>ミマン</t>
    </rPh>
    <rPh sb="6" eb="8">
      <t>キリスゼイヌ</t>
    </rPh>
    <phoneticPr fontId="2"/>
  </si>
  <si>
    <t>消費税の端数処理により、表示される総事業費の合計が実際の数字と異なる場合、</t>
    <rPh sb="0" eb="3">
      <t>ショウヒゼイ</t>
    </rPh>
    <rPh sb="4" eb="6">
      <t>ハスウ</t>
    </rPh>
    <rPh sb="6" eb="8">
      <t>ショリ</t>
    </rPh>
    <rPh sb="12" eb="14">
      <t>ヒョウジ</t>
    </rPh>
    <rPh sb="17" eb="21">
      <t>ソウジギョウヒ</t>
    </rPh>
    <rPh sb="22" eb="24">
      <t>ゴウケイ</t>
    </rPh>
    <rPh sb="25" eb="27">
      <t>ジッサイ</t>
    </rPh>
    <rPh sb="28" eb="30">
      <t>スウジ</t>
    </rPh>
    <rPh sb="31" eb="32">
      <t>コト</t>
    </rPh>
    <rPh sb="34" eb="36">
      <t>バアイ</t>
    </rPh>
    <phoneticPr fontId="2"/>
  </si>
  <si>
    <t>必要に応じて内訳の数字で調整してください。</t>
    <rPh sb="0" eb="2">
      <t>ヒツヨウ</t>
    </rPh>
    <rPh sb="3" eb="4">
      <t>オウ</t>
    </rPh>
    <rPh sb="6" eb="8">
      <t>ウチワケ</t>
    </rPh>
    <rPh sb="9" eb="11">
      <t>スウジ</t>
    </rPh>
    <rPh sb="12" eb="14">
      <t>チョウセイ</t>
    </rPh>
    <phoneticPr fontId="2"/>
  </si>
  <si>
    <t>太陽光発電設備を増設する場合は、場合によっては例外的な計算が必要です。</t>
    <rPh sb="0" eb="3">
      <t>タイヨウコウ</t>
    </rPh>
    <rPh sb="3" eb="5">
      <t>ハツデン</t>
    </rPh>
    <rPh sb="5" eb="7">
      <t>セツビ</t>
    </rPh>
    <rPh sb="8" eb="10">
      <t>ゾウセツ</t>
    </rPh>
    <rPh sb="12" eb="14">
      <t>バアイ</t>
    </rPh>
    <rPh sb="16" eb="18">
      <t>バアイ</t>
    </rPh>
    <rPh sb="23" eb="26">
      <t>レイガイテキ</t>
    </rPh>
    <rPh sb="27" eb="29">
      <t>ケイサン</t>
    </rPh>
    <rPh sb="30" eb="32">
      <t>ヒツヨウ</t>
    </rPh>
    <phoneticPr fontId="2"/>
  </si>
  <si>
    <t>記入方法について、事前に町までご相談ください。</t>
    <rPh sb="0" eb="2">
      <t>キニュウ</t>
    </rPh>
    <rPh sb="2" eb="4">
      <t>ホウホウ</t>
    </rPh>
    <rPh sb="9" eb="11">
      <t>ジゼン</t>
    </rPh>
    <rPh sb="12" eb="13">
      <t>チョウ</t>
    </rPh>
    <rPh sb="16" eb="18">
      <t>ソウダン</t>
    </rPh>
    <phoneticPr fontId="2"/>
  </si>
  <si>
    <t>※添付書類
 (1) 太陽光発電設備等設置報告書（様式第10号）
 (2) 補助対象設備の設置に係る契約書及び領収書の写し又は領収金額証明書（様式第11号）
 (3) 補助対象設備の保証書・取扱い説明書の写し（蓄電池を設置した場合に限る。）
 (4) 電力会社との接続契約書・売電契約書等の写し（接続契約・売電契約等をする場合に限る。）
 (5) 補助対象設備の設置途中及び設置後の状況を把握できる写真
 (6) 前各号に掲げるもののほか、町長が必要と認めたもの</t>
    <rPh sb="21" eb="23">
      <t>ホウコク</t>
    </rPh>
    <rPh sb="138" eb="139">
      <t>ウ</t>
    </rPh>
    <rPh sb="153" eb="154">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</si>
</sst>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Red]\-#,##0.0"/>
    <numFmt numFmtId="178" formatCode="0.0%"/>
    <numFmt numFmtId="179" formatCode="[$-411]ggge&quot;年&quot;m&quot;月&quot;d&quot;日&quot;;@"/>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1"/>
      <color rgb="FFFF0000"/>
      <name val="BIZ UD明朝 Medium"/>
      <family val="1"/>
      <charset val="128"/>
    </font>
    <font>
      <b/>
      <sz val="11"/>
      <color theme="1"/>
      <name val="BIZ UDPゴシック"/>
      <family val="3"/>
      <charset val="128"/>
    </font>
    <font>
      <sz val="9"/>
      <color rgb="FF000000"/>
      <name val="Meiryo UI"/>
      <family val="3"/>
      <charset val="128"/>
    </font>
    <font>
      <sz val="9"/>
      <color theme="1"/>
      <name val="BIZ UD明朝 Medium"/>
      <family val="1"/>
      <charset val="128"/>
    </font>
    <font>
      <sz val="11"/>
      <color theme="1"/>
      <name val="Segoe UI Symbol"/>
      <family val="1"/>
    </font>
    <font>
      <sz val="9"/>
      <color theme="1"/>
      <name val="Segoe UI Symbol"/>
      <family val="1"/>
    </font>
    <font>
      <sz val="14"/>
      <color theme="1"/>
      <name val="BIZ UD明朝 Medium"/>
      <family val="1"/>
      <charset val="128"/>
    </font>
    <font>
      <sz val="14"/>
      <color theme="1"/>
      <name val="Segoe UI Symbol"/>
      <family val="1"/>
    </font>
    <font>
      <sz val="14"/>
      <color rgb="FFFF0000"/>
      <name val="Segoe UI Symbol"/>
      <family val="1"/>
    </font>
    <font>
      <sz val="8"/>
      <color theme="1"/>
      <name val="BIZ UD明朝 Medium"/>
      <family val="1"/>
      <charset val="128"/>
    </font>
    <font>
      <sz val="11"/>
      <color rgb="FF006600"/>
      <name val="BIZ UD明朝 Medium"/>
      <family val="1"/>
      <charset val="128"/>
    </font>
    <font>
      <b/>
      <sz val="11"/>
      <color rgb="FFFF0000"/>
      <name val="BIZ UDP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rgb="FFFFFF99"/>
        <bgColor indexed="64"/>
      </patternFill>
    </fill>
    <fill>
      <patternFill patternType="solid">
        <fgColor theme="7" tint="0.79998168889431442"/>
        <bgColor indexed="64"/>
      </patternFill>
    </fill>
  </fills>
  <borders count="39">
    <border>
      <left/>
      <right/>
      <top/>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style="thin">
        <color auto="1"/>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auto="1"/>
      </bottom>
      <diagonal/>
    </border>
    <border>
      <left style="thin">
        <color indexed="64"/>
      </left>
      <right/>
      <top/>
      <bottom style="medium">
        <color indexed="64"/>
      </bottom>
      <diagonal/>
    </border>
    <border>
      <left/>
      <right style="thin">
        <color indexed="64"/>
      </right>
      <top style="thin">
        <color indexed="64"/>
      </top>
      <bottom/>
      <diagonal/>
    </border>
    <border>
      <left/>
      <right/>
      <top style="thin">
        <color auto="1"/>
      </top>
      <bottom style="hair">
        <color auto="1"/>
      </bottom>
      <diagonal/>
    </border>
    <border>
      <left/>
      <right style="thin">
        <color indexed="64"/>
      </right>
      <top style="thin">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3" fillId="2" borderId="9" xfId="0" applyFont="1" applyFill="1" applyBorder="1">
      <alignment vertical="center"/>
    </xf>
    <xf numFmtId="0" fontId="3" fillId="2" borderId="2" xfId="0" applyFont="1" applyFill="1" applyBorder="1">
      <alignment vertical="center"/>
    </xf>
    <xf numFmtId="0" fontId="3" fillId="2" borderId="10" xfId="0" applyFont="1" applyFill="1" applyBorder="1">
      <alignment vertical="center"/>
    </xf>
    <xf numFmtId="0" fontId="3" fillId="0" borderId="11"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12" xfId="0" applyFont="1" applyBorder="1">
      <alignment vertical="center"/>
    </xf>
    <xf numFmtId="176" fontId="3" fillId="0" borderId="22" xfId="0" applyNumberFormat="1" applyFont="1" applyFill="1" applyBorder="1">
      <alignment vertical="center"/>
    </xf>
    <xf numFmtId="176" fontId="3" fillId="0" borderId="24" xfId="0" applyNumberFormat="1" applyFont="1" applyFill="1" applyBorder="1">
      <alignment vertical="center"/>
    </xf>
    <xf numFmtId="176" fontId="3" fillId="0" borderId="26" xfId="0" applyNumberFormat="1" applyFont="1" applyFill="1" applyBorder="1">
      <alignment vertical="center"/>
    </xf>
    <xf numFmtId="0" fontId="3" fillId="0" borderId="13" xfId="0" applyFont="1" applyBorder="1">
      <alignment vertical="center"/>
    </xf>
    <xf numFmtId="176" fontId="3" fillId="0" borderId="10" xfId="0" applyNumberFormat="1" applyFont="1" applyBorder="1">
      <alignment vertical="center"/>
    </xf>
    <xf numFmtId="2" fontId="3" fillId="2" borderId="10" xfId="0" applyNumberFormat="1" applyFont="1" applyFill="1" applyBorder="1">
      <alignment vertical="center"/>
    </xf>
    <xf numFmtId="0" fontId="3" fillId="0" borderId="14"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38" fontId="3" fillId="0" borderId="7" xfId="1" applyFont="1" applyBorder="1">
      <alignment vertical="center"/>
    </xf>
    <xf numFmtId="0" fontId="3" fillId="0" borderId="9" xfId="0" applyFont="1" applyBorder="1">
      <alignment vertical="center"/>
    </xf>
    <xf numFmtId="0" fontId="3" fillId="0" borderId="21" xfId="0" applyFont="1" applyBorder="1">
      <alignment vertical="center"/>
    </xf>
    <xf numFmtId="0" fontId="3" fillId="0" borderId="27" xfId="0" applyFont="1" applyBorder="1">
      <alignment vertical="center"/>
    </xf>
    <xf numFmtId="38" fontId="3" fillId="0" borderId="28" xfId="1"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178" fontId="3" fillId="2" borderId="7" xfId="2" applyNumberFormat="1" applyFont="1" applyFill="1" applyBorder="1">
      <alignment vertical="center"/>
    </xf>
    <xf numFmtId="0" fontId="4" fillId="0" borderId="0" xfId="0" applyFont="1" applyBorder="1">
      <alignment vertical="center"/>
    </xf>
    <xf numFmtId="0" fontId="3" fillId="0" borderId="0" xfId="0" applyFont="1" applyBorder="1">
      <alignment vertical="center"/>
    </xf>
    <xf numFmtId="178" fontId="3" fillId="0" borderId="17" xfId="2" applyNumberFormat="1" applyFont="1" applyBorder="1">
      <alignment vertical="center"/>
    </xf>
    <xf numFmtId="0" fontId="3" fillId="0" borderId="1" xfId="0" applyFont="1" applyBorder="1">
      <alignment vertical="center"/>
    </xf>
    <xf numFmtId="0" fontId="3" fillId="0" borderId="8" xfId="0" applyFont="1" applyBorder="1">
      <alignment vertical="center"/>
    </xf>
    <xf numFmtId="177" fontId="3" fillId="2" borderId="7" xfId="1" applyNumberFormat="1" applyFont="1" applyFill="1" applyBorder="1">
      <alignment vertical="center"/>
    </xf>
    <xf numFmtId="0" fontId="4" fillId="0" borderId="3" xfId="0" applyFont="1" applyBorder="1">
      <alignment vertical="center"/>
    </xf>
    <xf numFmtId="0" fontId="3" fillId="0" borderId="3" xfId="0" applyFont="1" applyBorder="1">
      <alignment vertical="center"/>
    </xf>
    <xf numFmtId="0" fontId="3" fillId="0" borderId="16" xfId="0" applyFont="1" applyBorder="1">
      <alignment vertical="center"/>
    </xf>
    <xf numFmtId="38" fontId="3" fillId="0" borderId="7" xfId="1" applyFont="1" applyBorder="1" applyAlignment="1">
      <alignment horizontal="right" vertical="center"/>
    </xf>
    <xf numFmtId="0" fontId="3" fillId="3" borderId="21" xfId="0" applyFont="1" applyFill="1" applyBorder="1">
      <alignment vertical="center"/>
    </xf>
    <xf numFmtId="176" fontId="3" fillId="3" borderId="21" xfId="0" applyNumberFormat="1" applyFont="1" applyFill="1" applyBorder="1">
      <alignment vertical="center"/>
    </xf>
    <xf numFmtId="0" fontId="3" fillId="3" borderId="23" xfId="0" applyFont="1" applyFill="1" applyBorder="1">
      <alignment vertical="center"/>
    </xf>
    <xf numFmtId="176" fontId="3" fillId="3" borderId="23" xfId="0" applyNumberFormat="1" applyFont="1" applyFill="1" applyBorder="1">
      <alignment vertical="center"/>
    </xf>
    <xf numFmtId="0" fontId="3" fillId="3" borderId="25" xfId="0" applyFont="1" applyFill="1" applyBorder="1">
      <alignment vertical="center"/>
    </xf>
    <xf numFmtId="176" fontId="3" fillId="3" borderId="25" xfId="0" applyNumberFormat="1" applyFont="1" applyFill="1" applyBorder="1">
      <alignment vertical="center"/>
    </xf>
    <xf numFmtId="38" fontId="3" fillId="3" borderId="15" xfId="1" applyFont="1" applyFill="1" applyBorder="1">
      <alignment vertical="center"/>
    </xf>
    <xf numFmtId="0" fontId="3" fillId="3" borderId="2" xfId="0" applyFont="1" applyFill="1" applyBorder="1">
      <alignment vertical="center"/>
    </xf>
    <xf numFmtId="0" fontId="3" fillId="3" borderId="10" xfId="0" applyFont="1" applyFill="1" applyBorder="1">
      <alignment vertical="center"/>
    </xf>
    <xf numFmtId="38" fontId="3" fillId="3" borderId="10" xfId="1" applyFont="1" applyFill="1" applyBorder="1">
      <alignment vertical="center"/>
    </xf>
    <xf numFmtId="38" fontId="3" fillId="3" borderId="22" xfId="1" applyFont="1" applyFill="1" applyBorder="1">
      <alignment vertical="center"/>
    </xf>
    <xf numFmtId="38" fontId="3" fillId="3" borderId="18" xfId="1" applyFont="1" applyFill="1" applyBorder="1">
      <alignment vertical="center"/>
    </xf>
    <xf numFmtId="38" fontId="3" fillId="3" borderId="20" xfId="1" applyFont="1" applyFill="1" applyBorder="1">
      <alignment vertical="center"/>
    </xf>
    <xf numFmtId="0" fontId="4" fillId="0" borderId="12" xfId="0" applyFont="1" applyBorder="1">
      <alignment vertical="center"/>
    </xf>
    <xf numFmtId="0" fontId="4" fillId="0" borderId="19" xfId="0" applyFont="1" applyBorder="1">
      <alignment vertical="center"/>
    </xf>
    <xf numFmtId="0" fontId="5" fillId="0" borderId="0" xfId="0" applyFont="1">
      <alignment vertical="center"/>
    </xf>
    <xf numFmtId="0" fontId="3" fillId="0" borderId="0" xfId="0" applyFont="1" applyAlignment="1">
      <alignment horizontal="centerContinuous"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38" fontId="3" fillId="0" borderId="23" xfId="1" applyFont="1" applyBorder="1">
      <alignment vertical="center"/>
    </xf>
    <xf numFmtId="38" fontId="3" fillId="0" borderId="23" xfId="0" applyNumberFormat="1"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30"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38" fontId="3" fillId="0" borderId="35" xfId="1" applyFont="1" applyBorder="1">
      <alignment vertical="center"/>
    </xf>
    <xf numFmtId="0" fontId="3" fillId="0" borderId="36" xfId="0" applyFont="1" applyBorder="1">
      <alignment vertical="center"/>
    </xf>
    <xf numFmtId="0" fontId="3" fillId="0" borderId="29" xfId="0" applyFont="1" applyBorder="1">
      <alignment vertical="center"/>
    </xf>
    <xf numFmtId="2" fontId="3" fillId="0" borderId="21" xfId="0" applyNumberFormat="1" applyFont="1" applyBorder="1">
      <alignment vertical="center"/>
    </xf>
    <xf numFmtId="38" fontId="3" fillId="0" borderId="32" xfId="1" applyFont="1" applyBorder="1">
      <alignment vertical="center"/>
    </xf>
    <xf numFmtId="38" fontId="3" fillId="0" borderId="32" xfId="0" applyNumberFormat="1" applyFont="1" applyBorder="1">
      <alignment vertical="center"/>
    </xf>
    <xf numFmtId="38" fontId="3" fillId="0" borderId="35" xfId="0" applyNumberFormat="1" applyFont="1" applyBorder="1">
      <alignment vertical="center"/>
    </xf>
    <xf numFmtId="38" fontId="3" fillId="0" borderId="21" xfId="0" applyNumberFormat="1" applyFont="1" applyBorder="1">
      <alignment vertical="center"/>
    </xf>
    <xf numFmtId="38" fontId="3" fillId="0" borderId="25" xfId="0" applyNumberFormat="1" applyFont="1" applyBorder="1">
      <alignment vertical="center"/>
    </xf>
    <xf numFmtId="0" fontId="3" fillId="0" borderId="38" xfId="0" applyFont="1" applyBorder="1">
      <alignment vertical="center"/>
    </xf>
    <xf numFmtId="0" fontId="3" fillId="0" borderId="37" xfId="0" applyFont="1" applyBorder="1">
      <alignment vertical="center"/>
    </xf>
    <xf numFmtId="0" fontId="3" fillId="0" borderId="31" xfId="0" applyFont="1" applyBorder="1" applyAlignment="1">
      <alignment horizontal="right" vertical="center"/>
    </xf>
    <xf numFmtId="0" fontId="4" fillId="0" borderId="8" xfId="0" applyFont="1" applyBorder="1">
      <alignment vertical="center"/>
    </xf>
    <xf numFmtId="0" fontId="3" fillId="0" borderId="2" xfId="0" applyFont="1" applyBorder="1" applyAlignment="1">
      <alignment horizontal="center" vertical="center"/>
    </xf>
    <xf numFmtId="179" fontId="3" fillId="4" borderId="0" xfId="0" applyNumberFormat="1" applyFont="1" applyFill="1" applyAlignment="1">
      <alignment horizontal="right" vertical="center" shrinkToFit="1"/>
    </xf>
    <xf numFmtId="0" fontId="4" fillId="0" borderId="0" xfId="0" applyFont="1">
      <alignment vertical="center"/>
    </xf>
    <xf numFmtId="0" fontId="4" fillId="0" borderId="0" xfId="0" applyFont="1" applyAlignment="1">
      <alignment horizontal="righ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179" fontId="3" fillId="4" borderId="9" xfId="0" applyNumberFormat="1" applyFont="1" applyFill="1" applyBorder="1" applyAlignment="1">
      <alignment horizontal="left" vertical="center" indent="1"/>
    </xf>
    <xf numFmtId="179" fontId="3" fillId="4" borderId="2" xfId="0" applyNumberFormat="1" applyFont="1" applyFill="1" applyBorder="1" applyAlignment="1">
      <alignment horizontal="left" vertical="center" indent="1"/>
    </xf>
    <xf numFmtId="179" fontId="3" fillId="4" borderId="10" xfId="0" applyNumberFormat="1" applyFont="1" applyFill="1" applyBorder="1" applyAlignment="1">
      <alignment horizontal="left" vertical="center" indent="1"/>
    </xf>
    <xf numFmtId="0" fontId="7" fillId="0" borderId="8" xfId="0" applyFont="1" applyBorder="1" applyAlignment="1">
      <alignment horizontal="left" vertical="center" wrapText="1"/>
    </xf>
    <xf numFmtId="0" fontId="3" fillId="4" borderId="0" xfId="0" applyFont="1" applyFill="1" applyAlignment="1">
      <alignment horizontal="left" vertical="center" shrinkToFit="1"/>
    </xf>
    <xf numFmtId="0" fontId="3" fillId="4" borderId="9"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0" borderId="0" xfId="0" applyFont="1" applyAlignment="1">
      <alignment horizontal="left" vertical="center" wrapText="1"/>
    </xf>
    <xf numFmtId="0" fontId="3" fillId="0" borderId="0" xfId="0" applyFont="1" applyAlignment="1">
      <alignment horizontal="left" wrapText="1"/>
    </xf>
    <xf numFmtId="0" fontId="3" fillId="4" borderId="0" xfId="0" applyFont="1" applyFill="1" applyAlignment="1">
      <alignment horizontal="center" wrapText="1"/>
    </xf>
    <xf numFmtId="0" fontId="13" fillId="0" borderId="0" xfId="0" applyFont="1" applyFill="1" applyAlignment="1">
      <alignment horizontal="left" vertical="top" shrinkToFit="1"/>
    </xf>
    <xf numFmtId="0" fontId="3" fillId="0" borderId="0" xfId="0" applyFont="1" applyAlignment="1">
      <alignment horizontal="center" vertical="center"/>
    </xf>
    <xf numFmtId="0" fontId="3" fillId="3" borderId="2" xfId="0" applyFont="1" applyFill="1" applyBorder="1" applyAlignment="1">
      <alignment horizontal="left" vertical="center"/>
    </xf>
    <xf numFmtId="0" fontId="3" fillId="3" borderId="10" xfId="0" applyFont="1" applyFill="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35380</xdr:colOff>
      <xdr:row>15</xdr:row>
      <xdr:rowOff>38100</xdr:rowOff>
    </xdr:from>
    <xdr:to>
      <xdr:col>6</xdr:col>
      <xdr:colOff>158645</xdr:colOff>
      <xdr:row>25</xdr:row>
      <xdr:rowOff>206188</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281059" y="4977493"/>
          <a:ext cx="123265" cy="2889516"/>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19</xdr:row>
          <xdr:rowOff>9525</xdr:rowOff>
        </xdr:from>
        <xdr:to>
          <xdr:col>4</xdr:col>
          <xdr:colOff>276225</xdr:colOff>
          <xdr:row>20</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19</xdr:row>
          <xdr:rowOff>9525</xdr:rowOff>
        </xdr:from>
        <xdr:to>
          <xdr:col>4</xdr:col>
          <xdr:colOff>904875</xdr:colOff>
          <xdr:row>20</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1CDD-ED8B-40BA-965A-FADFA37A7D0B}">
  <sheetPr>
    <tabColor theme="9"/>
  </sheetPr>
  <dimension ref="A1:H27"/>
  <sheetViews>
    <sheetView tabSelected="1" zoomScaleNormal="100" workbookViewId="0"/>
  </sheetViews>
  <sheetFormatPr defaultRowHeight="19.5" customHeight="1" x14ac:dyDescent="0.4"/>
  <cols>
    <col min="1" max="1" width="23.25" style="1" customWidth="1"/>
    <col min="2" max="4" width="9" style="1"/>
    <col min="5" max="5" width="11.625" style="1" customWidth="1"/>
    <col min="6" max="6" width="20.375" style="1" customWidth="1"/>
    <col min="7" max="7" width="5.25" style="1" customWidth="1"/>
    <col min="8" max="16384" width="9" style="1"/>
  </cols>
  <sheetData>
    <row r="1" spans="1:8" ht="19.5" customHeight="1" x14ac:dyDescent="0.4">
      <c r="A1" s="1" t="s">
        <v>35</v>
      </c>
    </row>
    <row r="2" spans="1:8" ht="19.5" customHeight="1" x14ac:dyDescent="0.4">
      <c r="F2" s="80" t="s">
        <v>45</v>
      </c>
    </row>
    <row r="3" spans="1:8" ht="19.5" customHeight="1" x14ac:dyDescent="0.4">
      <c r="A3" s="1" t="s">
        <v>22</v>
      </c>
    </row>
    <row r="4" spans="1:8" ht="30" customHeight="1" x14ac:dyDescent="0.4">
      <c r="C4" s="1" t="s">
        <v>23</v>
      </c>
      <c r="D4" s="1" t="s">
        <v>24</v>
      </c>
      <c r="E4" s="90"/>
      <c r="F4" s="90"/>
    </row>
    <row r="5" spans="1:8" ht="30" customHeight="1" x14ac:dyDescent="0.4">
      <c r="D5" s="1" t="s">
        <v>25</v>
      </c>
      <c r="E5" s="90"/>
      <c r="F5" s="90"/>
    </row>
    <row r="6" spans="1:8" ht="13.5" x14ac:dyDescent="0.4">
      <c r="E6" s="97" t="s">
        <v>62</v>
      </c>
      <c r="F6" s="97"/>
    </row>
    <row r="7" spans="1:8" ht="25.5" customHeight="1" x14ac:dyDescent="0.4">
      <c r="D7" s="1" t="s">
        <v>26</v>
      </c>
      <c r="E7" s="90"/>
      <c r="F7" s="90"/>
    </row>
    <row r="8" spans="1:8" ht="31.5" customHeight="1" x14ac:dyDescent="0.4"/>
    <row r="9" spans="1:8" ht="19.5" customHeight="1" x14ac:dyDescent="0.4">
      <c r="A9" s="53" t="s">
        <v>36</v>
      </c>
      <c r="B9" s="53"/>
      <c r="C9" s="53"/>
      <c r="D9" s="53"/>
      <c r="E9" s="53"/>
      <c r="F9" s="53"/>
    </row>
    <row r="10" spans="1:8" ht="39" customHeight="1" x14ac:dyDescent="0.4"/>
    <row r="11" spans="1:8" ht="22.5" customHeight="1" x14ac:dyDescent="0.15">
      <c r="A11" s="96" t="s">
        <v>37</v>
      </c>
      <c r="B11" s="96"/>
      <c r="C11" s="96"/>
      <c r="D11" s="96"/>
      <c r="E11" s="95" t="s">
        <v>38</v>
      </c>
      <c r="F11" s="95"/>
    </row>
    <row r="12" spans="1:8" ht="31.5" customHeight="1" x14ac:dyDescent="0.4">
      <c r="A12" s="94" t="s">
        <v>57</v>
      </c>
      <c r="B12" s="94"/>
      <c r="C12" s="94"/>
      <c r="D12" s="94"/>
      <c r="E12" s="94"/>
      <c r="F12" s="94"/>
    </row>
    <row r="13" spans="1:8" ht="45.75" customHeight="1" x14ac:dyDescent="0.4">
      <c r="A13" s="53" t="s">
        <v>27</v>
      </c>
      <c r="B13" s="53"/>
      <c r="C13" s="53"/>
      <c r="D13" s="53"/>
      <c r="E13" s="53"/>
      <c r="F13" s="53"/>
    </row>
    <row r="14" spans="1:8" ht="21" customHeight="1" x14ac:dyDescent="0.4">
      <c r="A14" s="68" t="s">
        <v>28</v>
      </c>
      <c r="B14" s="91"/>
      <c r="C14" s="92"/>
      <c r="D14" s="92"/>
      <c r="E14" s="92"/>
      <c r="F14" s="93"/>
    </row>
    <row r="15" spans="1:8" ht="21" customHeight="1" x14ac:dyDescent="0.4">
      <c r="A15" s="68" t="s">
        <v>39</v>
      </c>
      <c r="B15" s="86" t="s">
        <v>63</v>
      </c>
      <c r="C15" s="87"/>
      <c r="D15" s="87"/>
      <c r="E15" s="87"/>
      <c r="F15" s="88"/>
    </row>
    <row r="16" spans="1:8" ht="21" customHeight="1" x14ac:dyDescent="0.4">
      <c r="A16" s="64" t="s">
        <v>40</v>
      </c>
      <c r="B16" s="65"/>
      <c r="C16" s="65"/>
      <c r="D16" s="65"/>
      <c r="E16" s="66">
        <f>SUM(E17:E18)</f>
        <v>0</v>
      </c>
      <c r="F16" s="67" t="s">
        <v>33</v>
      </c>
      <c r="G16" s="83" t="s">
        <v>64</v>
      </c>
      <c r="H16" s="84" t="s">
        <v>71</v>
      </c>
    </row>
    <row r="17" spans="1:8" ht="21" customHeight="1" x14ac:dyDescent="0.4">
      <c r="A17" s="77" t="s">
        <v>34</v>
      </c>
      <c r="B17" s="55" t="s">
        <v>0</v>
      </c>
      <c r="C17" s="55"/>
      <c r="D17" s="55"/>
      <c r="E17" s="57">
        <f>【様式第10号】太陽光発電設備等設置報告書!E16*1.1</f>
        <v>0</v>
      </c>
      <c r="F17" s="56" t="s">
        <v>33</v>
      </c>
      <c r="G17" s="83"/>
      <c r="H17" s="84" t="s">
        <v>72</v>
      </c>
    </row>
    <row r="18" spans="1:8" ht="21" customHeight="1" x14ac:dyDescent="0.4">
      <c r="A18" s="76"/>
      <c r="B18" s="62" t="s">
        <v>13</v>
      </c>
      <c r="C18" s="62"/>
      <c r="D18" s="62"/>
      <c r="E18" s="70" t="str">
        <f>IF(【様式第10号】太陽光発電設備等設置報告書!E35="","",【様式第10号】太陽光発電設備等設置報告書!E35*1.1)</f>
        <v/>
      </c>
      <c r="F18" s="63" t="s">
        <v>33</v>
      </c>
    </row>
    <row r="19" spans="1:8" ht="21" customHeight="1" x14ac:dyDescent="0.4">
      <c r="A19" s="61" t="s">
        <v>41</v>
      </c>
      <c r="B19" s="21"/>
      <c r="C19" s="21"/>
      <c r="D19" s="21"/>
      <c r="E19" s="73">
        <f>SUM(E20:E21)</f>
        <v>0</v>
      </c>
      <c r="F19" s="54" t="s">
        <v>69</v>
      </c>
    </row>
    <row r="20" spans="1:8" ht="21" customHeight="1" x14ac:dyDescent="0.4">
      <c r="A20" s="77" t="s">
        <v>34</v>
      </c>
      <c r="B20" s="55" t="s">
        <v>0</v>
      </c>
      <c r="C20" s="55"/>
      <c r="D20" s="55"/>
      <c r="E20" s="58">
        <f>【様式第10号】太陽光発電設備等設置報告書!E16</f>
        <v>0</v>
      </c>
      <c r="F20" s="56" t="s">
        <v>69</v>
      </c>
    </row>
    <row r="21" spans="1:8" ht="21" customHeight="1" x14ac:dyDescent="0.4">
      <c r="A21" s="76"/>
      <c r="B21" s="59" t="s">
        <v>13</v>
      </c>
      <c r="C21" s="59"/>
      <c r="D21" s="59"/>
      <c r="E21" s="74" t="str">
        <f>IF(【様式第10号】太陽光発電設備等設置報告書!E35="","",【様式第10号】太陽光発電設備等設置報告書!E35)</f>
        <v/>
      </c>
      <c r="F21" s="60" t="s">
        <v>69</v>
      </c>
      <c r="H21" s="85" t="s">
        <v>66</v>
      </c>
    </row>
    <row r="22" spans="1:8" ht="21" customHeight="1" x14ac:dyDescent="0.4">
      <c r="A22" s="64" t="s">
        <v>42</v>
      </c>
      <c r="B22" s="65"/>
      <c r="C22" s="65"/>
      <c r="D22" s="65"/>
      <c r="E22" s="72">
        <f>SUM(E23:E24)</f>
        <v>0</v>
      </c>
      <c r="F22" s="67" t="s">
        <v>70</v>
      </c>
    </row>
    <row r="23" spans="1:8" ht="21" customHeight="1" x14ac:dyDescent="0.4">
      <c r="A23" s="77" t="s">
        <v>34</v>
      </c>
      <c r="B23" s="55" t="s">
        <v>0</v>
      </c>
      <c r="C23" s="55"/>
      <c r="D23" s="55"/>
      <c r="E23" s="58">
        <f>【様式第10号】太陽光発電設備等設置報告書!E17</f>
        <v>0</v>
      </c>
      <c r="F23" s="56" t="s">
        <v>70</v>
      </c>
    </row>
    <row r="24" spans="1:8" ht="21" customHeight="1" x14ac:dyDescent="0.4">
      <c r="A24" s="76"/>
      <c r="B24" s="62" t="s">
        <v>13</v>
      </c>
      <c r="C24" s="62"/>
      <c r="D24" s="62"/>
      <c r="E24" s="71" t="str">
        <f>【様式第10号】太陽光発電設備等設置報告書!E38</f>
        <v/>
      </c>
      <c r="F24" s="63" t="s">
        <v>70</v>
      </c>
    </row>
    <row r="25" spans="1:8" ht="21" customHeight="1" x14ac:dyDescent="0.4">
      <c r="A25" s="75" t="s">
        <v>43</v>
      </c>
      <c r="B25" s="21" t="s">
        <v>29</v>
      </c>
      <c r="C25" s="21"/>
      <c r="D25" s="21" t="s">
        <v>3</v>
      </c>
      <c r="E25" s="69">
        <f>【様式第10号】太陽光発電設備等設置報告書!E15</f>
        <v>0</v>
      </c>
      <c r="F25" s="54" t="s">
        <v>32</v>
      </c>
    </row>
    <row r="26" spans="1:8" ht="21" customHeight="1" x14ac:dyDescent="0.4">
      <c r="A26" s="76"/>
      <c r="B26" s="59" t="s">
        <v>30</v>
      </c>
      <c r="C26" s="59"/>
      <c r="D26" s="59" t="s">
        <v>14</v>
      </c>
      <c r="E26" s="59" t="str">
        <f>IF(【様式第10号】太陽光発電設備等設置報告書!E34="","",【様式第10号】太陽光発電設備等設置報告書!E34)</f>
        <v/>
      </c>
      <c r="F26" s="60" t="s">
        <v>31</v>
      </c>
    </row>
    <row r="27" spans="1:8" ht="108.75" customHeight="1" x14ac:dyDescent="0.4">
      <c r="A27" s="89" t="s">
        <v>75</v>
      </c>
      <c r="B27" s="89"/>
      <c r="C27" s="89"/>
      <c r="D27" s="89"/>
      <c r="E27" s="89"/>
      <c r="F27" s="89"/>
    </row>
  </sheetData>
  <mergeCells count="10">
    <mergeCell ref="B15:F15"/>
    <mergeCell ref="A27:F27"/>
    <mergeCell ref="E4:F4"/>
    <mergeCell ref="E5:F5"/>
    <mergeCell ref="E7:F7"/>
    <mergeCell ref="B14:F14"/>
    <mergeCell ref="A12:F12"/>
    <mergeCell ref="E11:F11"/>
    <mergeCell ref="A11:D11"/>
    <mergeCell ref="E6:F6"/>
  </mergeCells>
  <phoneticPr fontId="2"/>
  <dataValidations count="2">
    <dataValidation imeMode="on" allowBlank="1" showInputMessage="1" showErrorMessage="1" sqref="E4:F5 A11:D11 B14:F14" xr:uid="{3F781D21-D970-425A-AFEA-283923D1D41B}"/>
    <dataValidation imeMode="off" allowBlank="1" showInputMessage="1" showErrorMessage="1" sqref="E7:F7" xr:uid="{C7AF62AB-826E-423A-B767-1B422B960823}"/>
  </dataValidations>
  <printOptions horizontalCentered="1"/>
  <pageMargins left="0.59055118110236227" right="0.59055118110236227" top="0.70866141732283472" bottom="0.27559055118110237"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B428F-CB3F-4EAA-A71B-CA5DD3E1F2B1}">
  <sheetPr>
    <tabColor theme="9"/>
  </sheetPr>
  <dimension ref="A1:G41"/>
  <sheetViews>
    <sheetView zoomScale="70" zoomScaleNormal="70" workbookViewId="0"/>
  </sheetViews>
  <sheetFormatPr defaultRowHeight="19.5" customHeight="1" x14ac:dyDescent="0.4"/>
  <cols>
    <col min="1" max="1" width="2.625" style="1" customWidth="1"/>
    <col min="2" max="2" width="41.5" style="1" customWidth="1"/>
    <col min="3" max="3" width="13.625" style="1" bestFit="1" customWidth="1"/>
    <col min="4" max="4" width="8.25" style="1" customWidth="1"/>
    <col min="5" max="5" width="13.5" style="1" customWidth="1"/>
    <col min="6" max="6" width="4.25" style="1" customWidth="1"/>
    <col min="7" max="16384" width="9" style="1"/>
  </cols>
  <sheetData>
    <row r="1" spans="1:5" ht="19.5" customHeight="1" x14ac:dyDescent="0.4">
      <c r="A1" s="1" t="s">
        <v>44</v>
      </c>
    </row>
    <row r="2" spans="1:5" ht="19.5" customHeight="1" x14ac:dyDescent="0.4">
      <c r="A2" s="98" t="s">
        <v>46</v>
      </c>
      <c r="B2" s="98"/>
      <c r="C2" s="98"/>
      <c r="D2" s="98"/>
      <c r="E2" s="98"/>
    </row>
    <row r="3" spans="1:5" ht="13.5" x14ac:dyDescent="0.4">
      <c r="A3" s="52" t="s">
        <v>18</v>
      </c>
    </row>
    <row r="4" spans="1:5" ht="19.5" customHeight="1" x14ac:dyDescent="0.4">
      <c r="A4" s="2" t="s">
        <v>1</v>
      </c>
      <c r="B4" s="3"/>
      <c r="C4" s="3"/>
      <c r="D4" s="3"/>
      <c r="E4" s="4"/>
    </row>
    <row r="5" spans="1:5" ht="19.5" customHeight="1" x14ac:dyDescent="0.4">
      <c r="A5" s="5"/>
      <c r="B5" s="6" t="s">
        <v>2</v>
      </c>
      <c r="C5" s="6" t="s">
        <v>9</v>
      </c>
      <c r="D5" s="6" t="s">
        <v>4</v>
      </c>
      <c r="E5" s="7" t="s">
        <v>11</v>
      </c>
    </row>
    <row r="6" spans="1:5" ht="19.5" customHeight="1" x14ac:dyDescent="0.4">
      <c r="A6" s="8"/>
      <c r="B6" s="37"/>
      <c r="C6" s="38"/>
      <c r="D6" s="37"/>
      <c r="E6" s="9" t="str">
        <f>IF(C6="","",C6*D6)</f>
        <v/>
      </c>
    </row>
    <row r="7" spans="1:5" ht="19.5" customHeight="1" x14ac:dyDescent="0.4">
      <c r="A7" s="8"/>
      <c r="B7" s="39"/>
      <c r="C7" s="40"/>
      <c r="D7" s="39"/>
      <c r="E7" s="10" t="str">
        <f t="shared" ref="E7:E8" si="0">IF(C7="","",C7*D7)</f>
        <v/>
      </c>
    </row>
    <row r="8" spans="1:5" ht="19.5" customHeight="1" x14ac:dyDescent="0.4">
      <c r="A8" s="8"/>
      <c r="B8" s="41"/>
      <c r="C8" s="41"/>
      <c r="D8" s="41"/>
      <c r="E8" s="11" t="str">
        <f t="shared" si="0"/>
        <v/>
      </c>
    </row>
    <row r="9" spans="1:5" ht="19.5" customHeight="1" x14ac:dyDescent="0.4">
      <c r="A9" s="12"/>
      <c r="B9" s="6" t="s">
        <v>7</v>
      </c>
      <c r="C9" s="6"/>
      <c r="D9" s="6"/>
      <c r="E9" s="13">
        <f>SUM(E6:E8)</f>
        <v>0</v>
      </c>
    </row>
    <row r="10" spans="1:5" ht="19.5" customHeight="1" x14ac:dyDescent="0.4">
      <c r="A10" s="2" t="s">
        <v>5</v>
      </c>
      <c r="B10" s="3"/>
      <c r="C10" s="3"/>
      <c r="D10" s="3"/>
      <c r="E10" s="4"/>
    </row>
    <row r="11" spans="1:5" ht="19.5" customHeight="1" x14ac:dyDescent="0.4">
      <c r="A11" s="5"/>
      <c r="B11" s="6" t="s">
        <v>2</v>
      </c>
      <c r="C11" s="6" t="s">
        <v>10</v>
      </c>
      <c r="D11" s="6" t="s">
        <v>6</v>
      </c>
      <c r="E11" s="7" t="s">
        <v>11</v>
      </c>
    </row>
    <row r="12" spans="1:5" ht="19.5" customHeight="1" x14ac:dyDescent="0.4">
      <c r="A12" s="8"/>
      <c r="B12" s="37"/>
      <c r="C12" s="38"/>
      <c r="D12" s="37"/>
      <c r="E12" s="9" t="str">
        <f t="shared" ref="E12:E13" si="1">IF(C12="","",C12*D12)</f>
        <v/>
      </c>
    </row>
    <row r="13" spans="1:5" ht="19.5" customHeight="1" x14ac:dyDescent="0.4">
      <c r="A13" s="8"/>
      <c r="B13" s="41"/>
      <c r="C13" s="42"/>
      <c r="D13" s="41"/>
      <c r="E13" s="11" t="str">
        <f t="shared" si="1"/>
        <v/>
      </c>
    </row>
    <row r="14" spans="1:5" ht="19.5" customHeight="1" x14ac:dyDescent="0.4">
      <c r="A14" s="12"/>
      <c r="B14" s="6" t="s">
        <v>8</v>
      </c>
      <c r="C14" s="6"/>
      <c r="D14" s="6"/>
      <c r="E14" s="13">
        <f>SUM(E12:E13)</f>
        <v>0</v>
      </c>
    </row>
    <row r="15" spans="1:5" ht="19.5" customHeight="1" x14ac:dyDescent="0.4">
      <c r="A15" s="2" t="s">
        <v>12</v>
      </c>
      <c r="B15" s="3"/>
      <c r="C15" s="3"/>
      <c r="D15" s="3"/>
      <c r="E15" s="14">
        <f>ROUNDDOWN(MIN(E9,E14),2)</f>
        <v>0</v>
      </c>
    </row>
    <row r="16" spans="1:5" ht="19.5" customHeight="1" thickBot="1" x14ac:dyDescent="0.45">
      <c r="A16" s="15" t="s">
        <v>58</v>
      </c>
      <c r="B16" s="16"/>
      <c r="C16" s="16"/>
      <c r="D16" s="16"/>
      <c r="E16" s="43"/>
    </row>
    <row r="17" spans="1:7" ht="19.5" customHeight="1" thickBot="1" x14ac:dyDescent="0.45">
      <c r="A17" s="17" t="s">
        <v>67</v>
      </c>
      <c r="B17" s="18"/>
      <c r="C17" s="18"/>
      <c r="D17" s="18"/>
      <c r="E17" s="19">
        <f>MIN(ROUNDDOWN(IF(E15*70000&gt;350000,350000,E15*70000),-3),ROUNDDOWN(E16,-3))</f>
        <v>0</v>
      </c>
    </row>
    <row r="18" spans="1:7" ht="11.25" customHeight="1" x14ac:dyDescent="0.4"/>
    <row r="19" spans="1:7" ht="13.5" x14ac:dyDescent="0.4">
      <c r="A19" s="52" t="s">
        <v>19</v>
      </c>
    </row>
    <row r="20" spans="1:7" ht="19.5" customHeight="1" x14ac:dyDescent="0.4">
      <c r="A20" s="20" t="s">
        <v>17</v>
      </c>
      <c r="B20" s="6"/>
      <c r="C20" s="6"/>
      <c r="D20" s="44"/>
      <c r="E20" s="45"/>
      <c r="F20" s="82" t="s">
        <v>64</v>
      </c>
      <c r="G20" s="81" t="s">
        <v>65</v>
      </c>
    </row>
    <row r="21" spans="1:7" ht="19.5" customHeight="1" x14ac:dyDescent="0.4">
      <c r="A21" s="78" t="s">
        <v>59</v>
      </c>
    </row>
    <row r="22" spans="1:7" ht="14.25" customHeight="1" x14ac:dyDescent="0.4"/>
    <row r="23" spans="1:7" ht="13.5" x14ac:dyDescent="0.4">
      <c r="A23" s="52" t="s">
        <v>20</v>
      </c>
    </row>
    <row r="24" spans="1:7" ht="19.5" customHeight="1" x14ac:dyDescent="0.4">
      <c r="A24" s="20" t="s">
        <v>47</v>
      </c>
      <c r="B24" s="6"/>
      <c r="C24" s="6"/>
      <c r="D24" s="6"/>
      <c r="E24" s="46"/>
      <c r="F24" s="83" t="s">
        <v>64</v>
      </c>
      <c r="G24" s="84" t="s">
        <v>73</v>
      </c>
    </row>
    <row r="25" spans="1:7" ht="19.5" customHeight="1" x14ac:dyDescent="0.4">
      <c r="A25" s="8"/>
      <c r="B25" s="21" t="s">
        <v>48</v>
      </c>
      <c r="C25" s="21"/>
      <c r="D25" s="21"/>
      <c r="E25" s="47"/>
      <c r="F25" s="84"/>
      <c r="G25" s="84" t="s">
        <v>74</v>
      </c>
    </row>
    <row r="26" spans="1:7" ht="19.5" customHeight="1" thickBot="1" x14ac:dyDescent="0.45">
      <c r="A26" s="8"/>
      <c r="B26" s="22" t="s">
        <v>49</v>
      </c>
      <c r="C26" s="22"/>
      <c r="D26" s="22"/>
      <c r="E26" s="23">
        <f>E24-E25</f>
        <v>0</v>
      </c>
    </row>
    <row r="27" spans="1:7" ht="19.5" customHeight="1" thickBot="1" x14ac:dyDescent="0.45">
      <c r="A27" s="24" t="s">
        <v>50</v>
      </c>
      <c r="B27" s="25"/>
      <c r="C27" s="25"/>
      <c r="D27" s="25"/>
      <c r="E27" s="26" t="e">
        <f>IF(E15&lt;=5,E25/E24,E25/(E24*5/E15))</f>
        <v>#DIV/0!</v>
      </c>
    </row>
    <row r="28" spans="1:7" ht="19.5" customHeight="1" x14ac:dyDescent="0.4">
      <c r="A28" s="50" t="s">
        <v>51</v>
      </c>
      <c r="B28" s="27"/>
      <c r="C28" s="28"/>
      <c r="D28" s="28"/>
      <c r="E28" s="29"/>
    </row>
    <row r="29" spans="1:7" ht="19.5" customHeight="1" x14ac:dyDescent="0.4">
      <c r="A29" s="8"/>
      <c r="B29" s="30" t="s">
        <v>15</v>
      </c>
      <c r="C29" s="30"/>
      <c r="D29" s="30"/>
      <c r="E29" s="48"/>
    </row>
    <row r="30" spans="1:7" ht="19.5" customHeight="1" x14ac:dyDescent="0.4">
      <c r="A30" s="12"/>
      <c r="B30" s="6" t="s">
        <v>16</v>
      </c>
      <c r="C30" s="6"/>
      <c r="D30" s="6"/>
      <c r="E30" s="46"/>
    </row>
    <row r="31" spans="1:7" ht="14.25" customHeight="1" x14ac:dyDescent="0.4"/>
    <row r="32" spans="1:7" ht="13.5" x14ac:dyDescent="0.4">
      <c r="A32" s="52" t="s">
        <v>21</v>
      </c>
    </row>
    <row r="33" spans="1:5" ht="19.5" customHeight="1" x14ac:dyDescent="0.4">
      <c r="A33" s="20" t="s">
        <v>2</v>
      </c>
      <c r="B33" s="6"/>
      <c r="C33" s="99"/>
      <c r="D33" s="99"/>
      <c r="E33" s="100"/>
    </row>
    <row r="34" spans="1:5" ht="19.5" customHeight="1" x14ac:dyDescent="0.4">
      <c r="A34" s="20" t="s">
        <v>52</v>
      </c>
      <c r="B34" s="6"/>
      <c r="C34" s="6"/>
      <c r="D34" s="6"/>
      <c r="E34" s="45"/>
    </row>
    <row r="35" spans="1:5" ht="19.5" customHeight="1" thickBot="1" x14ac:dyDescent="0.45">
      <c r="A35" s="15" t="s">
        <v>60</v>
      </c>
      <c r="B35" s="31"/>
      <c r="C35" s="31"/>
      <c r="D35" s="31"/>
      <c r="E35" s="49"/>
    </row>
    <row r="36" spans="1:5" ht="19.5" customHeight="1" thickBot="1" x14ac:dyDescent="0.45">
      <c r="A36" s="24" t="s">
        <v>61</v>
      </c>
      <c r="B36" s="25"/>
      <c r="C36" s="25"/>
      <c r="D36" s="25"/>
      <c r="E36" s="32" t="e">
        <f>E35/E34</f>
        <v>#DIV/0!</v>
      </c>
    </row>
    <row r="37" spans="1:5" ht="19.5" customHeight="1" thickBot="1" x14ac:dyDescent="0.45">
      <c r="A37" s="51" t="s">
        <v>53</v>
      </c>
      <c r="B37" s="33"/>
      <c r="C37" s="34"/>
      <c r="D37" s="34"/>
      <c r="E37" s="35"/>
    </row>
    <row r="38" spans="1:5" ht="19.5" customHeight="1" thickBot="1" x14ac:dyDescent="0.45">
      <c r="A38" s="17" t="s">
        <v>68</v>
      </c>
      <c r="B38" s="18"/>
      <c r="C38" s="18"/>
      <c r="D38" s="18"/>
      <c r="E38" s="36" t="str">
        <f>IF(E35="","",IF(E36&gt;155000,"補助対象外",IF(E34&lt;=5,ROUNDDOWN(E35/3,-3),ROUNDDOWN((E35/3)*5/E34,-3))))</f>
        <v/>
      </c>
    </row>
    <row r="39" spans="1:5" ht="9.75" customHeight="1" x14ac:dyDescent="0.4"/>
    <row r="40" spans="1:5" ht="13.5" x14ac:dyDescent="0.4">
      <c r="A40" s="52" t="s">
        <v>56</v>
      </c>
    </row>
    <row r="41" spans="1:5" ht="24.75" customHeight="1" x14ac:dyDescent="0.4">
      <c r="A41" s="20" t="s">
        <v>55</v>
      </c>
      <c r="B41" s="6"/>
      <c r="C41" s="79" t="s">
        <v>54</v>
      </c>
      <c r="D41" s="6"/>
      <c r="E41" s="7"/>
    </row>
  </sheetData>
  <mergeCells count="2">
    <mergeCell ref="A2:E2"/>
    <mergeCell ref="C33:E33"/>
  </mergeCells>
  <phoneticPr fontId="2"/>
  <dataValidations count="2">
    <dataValidation imeMode="off" allowBlank="1" showInputMessage="1" showErrorMessage="1" sqref="C6:D8 C12:D13 E16 E24:E26 E29:E30 E34:E35" xr:uid="{031957E6-9B2F-4DEA-BA4A-8364361C7E7B}"/>
    <dataValidation imeMode="on" allowBlank="1" showInputMessage="1" showErrorMessage="1" sqref="B12:B13 B6:B8 C33:E33" xr:uid="{E0D130F9-2D03-4BF3-A9FA-69BE9A559968}"/>
  </dataValidations>
  <printOptions horizontalCentered="1"/>
  <pageMargins left="0.70866141732283472" right="0.70866141732283472"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342900</xdr:colOff>
                    <xdr:row>19</xdr:row>
                    <xdr:rowOff>9525</xdr:rowOff>
                  </from>
                  <to>
                    <xdr:col>4</xdr:col>
                    <xdr:colOff>276225</xdr:colOff>
                    <xdr:row>20</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342900</xdr:colOff>
                    <xdr:row>19</xdr:row>
                    <xdr:rowOff>9525</xdr:rowOff>
                  </from>
                  <to>
                    <xdr:col>4</xdr:col>
                    <xdr:colOff>904875</xdr:colOff>
                    <xdr:row>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【様式第9号】補助金実績報告書</vt:lpstr>
      <vt:lpstr>【様式第10号】太陽光発電設備等設置報告書</vt:lpstr>
      <vt:lpstr>【様式第10号】太陽光発電設備等設置報告書!Print_Area</vt:lpstr>
      <vt:lpstr>【様式第9号】補助金実績報告書!Print_Area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公則</cp:lastModifiedBy>
  <cp:lastPrinted>2022-07-31T01:11:47Z</cp:lastPrinted>
  <dcterms:created xsi:type="dcterms:W3CDTF">2022-07-04T00:38:08Z</dcterms:created>
  <dcterms:modified xsi:type="dcterms:W3CDTF">2022-08-30T00:25:41Z</dcterms:modified>
</cp:coreProperties>
</file>